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el.tomberg\Downloads\"/>
    </mc:Choice>
  </mc:AlternateContent>
  <bookViews>
    <workbookView xWindow="0" yWindow="0" windowWidth="28800" windowHeight="12435"/>
  </bookViews>
  <sheets>
    <sheet name="Summary" sheetId="10" r:id="rId1"/>
    <sheet name="EE Country-level" sheetId="1" r:id="rId2"/>
    <sheet name="FI Country-level" sheetId="2" r:id="rId3"/>
    <sheet name="ES Country-level" sheetId="3" r:id="rId4"/>
    <sheet name="SK Country-level" sheetId="4" r:id="rId5"/>
    <sheet name="EE 2015 Segment" sheetId="5" r:id="rId6"/>
    <sheet name="FI 2015 Segment" sheetId="6" r:id="rId7"/>
    <sheet name="ES 2015 Segment" sheetId="7" r:id="rId8"/>
    <sheet name="Xirr Calculator Example" sheetId="9" r:id="rId9"/>
  </sheets>
  <definedNames>
    <definedName name="_xlnm._FilterDatabase" localSheetId="0" hidden="1">Summary!$L$47:$S$65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0" l="1"/>
  <c r="G18" i="10"/>
  <c r="F19" i="10"/>
  <c r="G19" i="10"/>
  <c r="G20" i="10"/>
  <c r="C17" i="10"/>
  <c r="D17" i="10"/>
  <c r="E17" i="10"/>
  <c r="F17" i="10"/>
  <c r="G17" i="10"/>
  <c r="B17" i="10"/>
  <c r="D53" i="9"/>
  <c r="H12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J37" i="9"/>
  <c r="K37" i="9" s="1"/>
  <c r="J38" i="9"/>
  <c r="K38" i="9" s="1"/>
  <c r="J39" i="9"/>
  <c r="K39" i="9" s="1"/>
  <c r="J40" i="9"/>
  <c r="K40" i="9" s="1"/>
  <c r="J41" i="9"/>
  <c r="K41" i="9" s="1"/>
  <c r="J42" i="9"/>
  <c r="K42" i="9" s="1"/>
  <c r="J43" i="9"/>
  <c r="K43" i="9" s="1"/>
  <c r="J44" i="9"/>
  <c r="K44" i="9" s="1"/>
  <c r="J45" i="9"/>
  <c r="K45" i="9" s="1"/>
  <c r="J46" i="9"/>
  <c r="K46" i="9" s="1"/>
  <c r="J47" i="9"/>
  <c r="J48" i="9"/>
  <c r="K48" i="9" s="1"/>
  <c r="J49" i="9"/>
  <c r="K49" i="9" s="1"/>
  <c r="J50" i="9"/>
  <c r="K50" i="9" s="1"/>
  <c r="J51" i="9"/>
  <c r="K51" i="9" s="1"/>
  <c r="J52" i="9"/>
  <c r="K52" i="9" s="1"/>
  <c r="J53" i="9"/>
  <c r="K53" i="9" s="1"/>
  <c r="J54" i="9"/>
  <c r="K54" i="9" s="1"/>
  <c r="J55" i="9"/>
  <c r="K55" i="9" s="1"/>
  <c r="J56" i="9"/>
  <c r="J57" i="9"/>
  <c r="K57" i="9" s="1"/>
  <c r="J58" i="9"/>
  <c r="K58" i="9" s="1"/>
  <c r="J59" i="9"/>
  <c r="K59" i="9" s="1"/>
  <c r="J60" i="9"/>
  <c r="J61" i="9"/>
  <c r="K61" i="9" s="1"/>
  <c r="J62" i="9"/>
  <c r="K62" i="9" s="1"/>
  <c r="J63" i="9"/>
  <c r="K63" i="9" s="1"/>
  <c r="J64" i="9"/>
  <c r="K64" i="9" s="1"/>
  <c r="J12" i="9"/>
  <c r="L12" i="9" s="1"/>
  <c r="J13" i="9"/>
  <c r="L13" i="9" s="1"/>
  <c r="J14" i="9"/>
  <c r="K14" i="9" s="1"/>
  <c r="J15" i="9"/>
  <c r="K15" i="9" s="1"/>
  <c r="J16" i="9"/>
  <c r="K16" i="9" s="1"/>
  <c r="J17" i="9"/>
  <c r="K17" i="9" s="1"/>
  <c r="J18" i="9"/>
  <c r="J19" i="9"/>
  <c r="K19" i="9" s="1"/>
  <c r="J20" i="9"/>
  <c r="K20" i="9" s="1"/>
  <c r="J21" i="9"/>
  <c r="L21" i="9" s="1"/>
  <c r="J22" i="9"/>
  <c r="J23" i="9"/>
  <c r="K23" i="9" s="1"/>
  <c r="J24" i="9"/>
  <c r="J25" i="9"/>
  <c r="K25" i="9" s="1"/>
  <c r="J26" i="9"/>
  <c r="K26" i="9" s="1"/>
  <c r="J27" i="9"/>
  <c r="K27" i="9" s="1"/>
  <c r="J28" i="9"/>
  <c r="K28" i="9" s="1"/>
  <c r="J29" i="9"/>
  <c r="K29" i="9" s="1"/>
  <c r="J30" i="9"/>
  <c r="K30" i="9" s="1"/>
  <c r="J31" i="9"/>
  <c r="K31" i="9" s="1"/>
  <c r="J32" i="9"/>
  <c r="K32" i="9" s="1"/>
  <c r="J33" i="9"/>
  <c r="K33" i="9" s="1"/>
  <c r="J34" i="9"/>
  <c r="K34" i="9" s="1"/>
  <c r="J35" i="9"/>
  <c r="K35" i="9" s="1"/>
  <c r="J36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4" i="9"/>
  <c r="D55" i="9"/>
  <c r="D56" i="9"/>
  <c r="D57" i="9"/>
  <c r="D58" i="9"/>
  <c r="D59" i="9"/>
  <c r="D60" i="9"/>
  <c r="D61" i="9"/>
  <c r="D62" i="9"/>
  <c r="D63" i="9"/>
  <c r="D64" i="9"/>
  <c r="D13" i="9"/>
  <c r="A3" i="3"/>
  <c r="C3" i="1"/>
  <c r="I3" i="2"/>
  <c r="G3" i="2"/>
  <c r="A3" i="2"/>
  <c r="C3" i="2"/>
  <c r="I3" i="3"/>
  <c r="K13" i="9" l="1"/>
  <c r="F37" i="9"/>
  <c r="H63" i="9"/>
  <c r="H47" i="9"/>
  <c r="H30" i="9"/>
  <c r="L35" i="9"/>
  <c r="H26" i="9"/>
  <c r="L39" i="9"/>
  <c r="H58" i="9"/>
  <c r="L19" i="9"/>
  <c r="L51" i="9"/>
  <c r="K21" i="9"/>
  <c r="H54" i="9"/>
  <c r="L23" i="9"/>
  <c r="L55" i="9"/>
  <c r="H50" i="9"/>
  <c r="H22" i="9"/>
  <c r="L27" i="9"/>
  <c r="L43" i="9"/>
  <c r="L59" i="9"/>
  <c r="H62" i="9"/>
  <c r="H34" i="9"/>
  <c r="L15" i="9"/>
  <c r="L31" i="9"/>
  <c r="L47" i="9"/>
  <c r="L63" i="9"/>
  <c r="H13" i="9"/>
  <c r="H61" i="9"/>
  <c r="H57" i="9"/>
  <c r="H53" i="9"/>
  <c r="H49" i="9"/>
  <c r="H45" i="9"/>
  <c r="H41" i="9"/>
  <c r="H37" i="9"/>
  <c r="H33" i="9"/>
  <c r="H29" i="9"/>
  <c r="H25" i="9"/>
  <c r="H21" i="9"/>
  <c r="H17" i="9"/>
  <c r="L16" i="9"/>
  <c r="L20" i="9"/>
  <c r="L28" i="9"/>
  <c r="L32" i="9"/>
  <c r="L40" i="9"/>
  <c r="L44" i="9"/>
  <c r="L48" i="9"/>
  <c r="L52" i="9"/>
  <c r="L64" i="9"/>
  <c r="H46" i="9"/>
  <c r="H38" i="9"/>
  <c r="K47" i="9"/>
  <c r="H64" i="9"/>
  <c r="H60" i="9"/>
  <c r="H56" i="9"/>
  <c r="H52" i="9"/>
  <c r="H48" i="9"/>
  <c r="H44" i="9"/>
  <c r="H40" i="9"/>
  <c r="H32" i="9"/>
  <c r="H28" i="9"/>
  <c r="H20" i="9"/>
  <c r="H16" i="9"/>
  <c r="L17" i="9"/>
  <c r="L25" i="9"/>
  <c r="L29" i="9"/>
  <c r="L33" i="9"/>
  <c r="L37" i="9"/>
  <c r="L41" i="9"/>
  <c r="L45" i="9"/>
  <c r="L49" i="9"/>
  <c r="L53" i="9"/>
  <c r="L57" i="9"/>
  <c r="L61" i="9"/>
  <c r="H42" i="9"/>
  <c r="H14" i="9"/>
  <c r="H59" i="9"/>
  <c r="H55" i="9"/>
  <c r="H51" i="9"/>
  <c r="H43" i="9"/>
  <c r="H39" i="9"/>
  <c r="H35" i="9"/>
  <c r="H31" i="9"/>
  <c r="H27" i="9"/>
  <c r="H23" i="9"/>
  <c r="H19" i="9"/>
  <c r="H15" i="9"/>
  <c r="L14" i="9"/>
  <c r="L26" i="9"/>
  <c r="L30" i="9"/>
  <c r="L34" i="9"/>
  <c r="L38" i="9"/>
  <c r="L42" i="9"/>
  <c r="L46" i="9"/>
  <c r="L50" i="9"/>
  <c r="L54" i="9"/>
  <c r="L58" i="9"/>
  <c r="L62" i="9"/>
  <c r="D44" i="10"/>
  <c r="D43" i="10"/>
  <c r="D42" i="10"/>
  <c r="D41" i="10"/>
  <c r="D40" i="10"/>
  <c r="D39" i="10"/>
  <c r="B44" i="10"/>
  <c r="B43" i="10"/>
  <c r="B42" i="10"/>
  <c r="B41" i="10"/>
  <c r="B40" i="10"/>
  <c r="B39" i="10"/>
  <c r="B38" i="10"/>
  <c r="B37" i="10"/>
  <c r="G13" i="10"/>
  <c r="G6" i="10"/>
  <c r="B3" i="10"/>
  <c r="H10" i="10"/>
  <c r="H3" i="10"/>
  <c r="B45" i="10" s="1"/>
  <c r="B10" i="10"/>
  <c r="C10" i="10"/>
  <c r="D10" i="10"/>
  <c r="E10" i="10"/>
  <c r="F10" i="10"/>
  <c r="G10" i="10"/>
  <c r="G3" i="10"/>
  <c r="F3" i="10"/>
  <c r="E3" i="10"/>
  <c r="D3" i="10"/>
  <c r="C3" i="10"/>
  <c r="H33" i="10"/>
  <c r="G33" i="10"/>
  <c r="F33" i="10"/>
  <c r="E33" i="10"/>
  <c r="D33" i="10"/>
  <c r="C33" i="10"/>
  <c r="B33" i="10"/>
  <c r="H32" i="10"/>
  <c r="D56" i="10" s="1"/>
  <c r="G32" i="10"/>
  <c r="F32" i="10"/>
  <c r="E32" i="10"/>
  <c r="D32" i="10"/>
  <c r="C32" i="10"/>
  <c r="B32" i="10"/>
  <c r="H31" i="10"/>
  <c r="C56" i="10" s="1"/>
  <c r="G31" i="10"/>
  <c r="F31" i="10"/>
  <c r="E31" i="10"/>
  <c r="D31" i="10"/>
  <c r="C31" i="10"/>
  <c r="B31" i="10"/>
  <c r="H30" i="10"/>
  <c r="B56" i="10" s="1"/>
  <c r="G30" i="10"/>
  <c r="F30" i="10"/>
  <c r="E30" i="10"/>
  <c r="D30" i="10"/>
  <c r="D21" i="10" s="1"/>
  <c r="C30" i="10"/>
  <c r="B30" i="10"/>
  <c r="E21" i="10" l="1"/>
  <c r="B21" i="10"/>
  <c r="F21" i="10"/>
  <c r="C21" i="10"/>
  <c r="G21" i="10"/>
  <c r="E7" i="10"/>
  <c r="D7" i="10"/>
  <c r="C14" i="10"/>
  <c r="B14" i="10"/>
  <c r="E14" i="10"/>
  <c r="C7" i="10"/>
  <c r="D14" i="10"/>
  <c r="B7" i="10"/>
  <c r="E64" i="9"/>
  <c r="E63" i="9"/>
  <c r="E62" i="9"/>
  <c r="F62" i="9"/>
  <c r="F61" i="9"/>
  <c r="E61" i="9"/>
  <c r="E60" i="9"/>
  <c r="E59" i="9"/>
  <c r="F58" i="9"/>
  <c r="E58" i="9"/>
  <c r="E57" i="9"/>
  <c r="E56" i="9"/>
  <c r="E55" i="9"/>
  <c r="E54" i="9"/>
  <c r="F54" i="9"/>
  <c r="F53" i="9"/>
  <c r="E53" i="9"/>
  <c r="E52" i="9"/>
  <c r="E51" i="9"/>
  <c r="F50" i="9"/>
  <c r="E50" i="9"/>
  <c r="E49" i="9"/>
  <c r="E48" i="9"/>
  <c r="E47" i="9"/>
  <c r="E46" i="9"/>
  <c r="F46" i="9"/>
  <c r="F45" i="9"/>
  <c r="E45" i="9"/>
  <c r="E44" i="9"/>
  <c r="E43" i="9"/>
  <c r="F42" i="9"/>
  <c r="E42" i="9"/>
  <c r="E41" i="9"/>
  <c r="E40" i="9"/>
  <c r="E39" i="9"/>
  <c r="E38" i="9"/>
  <c r="F38" i="9"/>
  <c r="E37" i="9"/>
  <c r="E36" i="9"/>
  <c r="E35" i="9"/>
  <c r="E34" i="9"/>
  <c r="E33" i="9"/>
  <c r="E32" i="9"/>
  <c r="E31" i="9"/>
  <c r="F30" i="9"/>
  <c r="E30" i="9"/>
  <c r="F29" i="9"/>
  <c r="E29" i="9"/>
  <c r="E28" i="9"/>
  <c r="E27" i="9"/>
  <c r="E26" i="9"/>
  <c r="E25" i="9"/>
  <c r="E24" i="9"/>
  <c r="E23" i="9"/>
  <c r="F22" i="9"/>
  <c r="E22" i="9"/>
  <c r="E21" i="9"/>
  <c r="E20" i="9"/>
  <c r="F20" i="9"/>
  <c r="E19" i="9"/>
  <c r="F19" i="9"/>
  <c r="F18" i="9"/>
  <c r="E18" i="9"/>
  <c r="E17" i="9"/>
  <c r="F17" i="9"/>
  <c r="E16" i="9"/>
  <c r="F16" i="9"/>
  <c r="E15" i="9"/>
  <c r="F15" i="9"/>
  <c r="E14" i="9"/>
  <c r="F14" i="9"/>
  <c r="F13" i="9"/>
  <c r="E13" i="9"/>
  <c r="E12" i="9"/>
  <c r="D12" i="9"/>
  <c r="F12" i="9" s="1"/>
  <c r="K18" i="9" l="1"/>
  <c r="L22" i="9"/>
  <c r="L56" i="9"/>
  <c r="L60" i="9"/>
  <c r="K12" i="9"/>
  <c r="F64" i="9"/>
  <c r="F32" i="9"/>
  <c r="F39" i="9"/>
  <c r="F48" i="9"/>
  <c r="F55" i="9"/>
  <c r="F63" i="9"/>
  <c r="F23" i="9"/>
  <c r="F21" i="9"/>
  <c r="K60" i="9" s="1"/>
  <c r="F25" i="9"/>
  <c r="F27" i="9"/>
  <c r="F28" i="9"/>
  <c r="F33" i="9"/>
  <c r="F35" i="9"/>
  <c r="F36" i="9"/>
  <c r="F41" i="9"/>
  <c r="F43" i="9"/>
  <c r="F44" i="9"/>
  <c r="F49" i="9"/>
  <c r="F51" i="9"/>
  <c r="F52" i="9"/>
  <c r="F57" i="9"/>
  <c r="F59" i="9"/>
  <c r="F60" i="9"/>
  <c r="F24" i="9"/>
  <c r="F31" i="9"/>
  <c r="F40" i="9"/>
  <c r="F47" i="9"/>
  <c r="F56" i="9"/>
  <c r="F26" i="9"/>
  <c r="F34" i="9"/>
  <c r="B6" i="9"/>
  <c r="K24" i="9" l="1"/>
  <c r="I50" i="9"/>
  <c r="I58" i="9"/>
  <c r="I46" i="9"/>
  <c r="I38" i="9"/>
  <c r="I62" i="9"/>
  <c r="I54" i="9"/>
  <c r="I42" i="9"/>
  <c r="I61" i="9"/>
  <c r="I57" i="9"/>
  <c r="I51" i="9"/>
  <c r="I55" i="9"/>
  <c r="I47" i="9"/>
  <c r="I37" i="9"/>
  <c r="I39" i="9"/>
  <c r="I41" i="9"/>
  <c r="I48" i="9"/>
  <c r="I44" i="9"/>
  <c r="I43" i="9"/>
  <c r="I52" i="9"/>
  <c r="I49" i="9"/>
  <c r="I64" i="9"/>
  <c r="I60" i="9"/>
  <c r="I56" i="9"/>
  <c r="I53" i="9"/>
  <c r="I63" i="9"/>
  <c r="I40" i="9"/>
  <c r="I45" i="9"/>
  <c r="I59" i="9"/>
  <c r="K22" i="9"/>
  <c r="K56" i="9"/>
  <c r="K36" i="9"/>
  <c r="K3" i="7"/>
  <c r="I3" i="7"/>
  <c r="G3" i="7"/>
  <c r="E3" i="7"/>
  <c r="C3" i="7"/>
  <c r="A3" i="7"/>
  <c r="K3" i="6"/>
  <c r="C44" i="10" s="1"/>
  <c r="I3" i="6"/>
  <c r="C43" i="10" s="1"/>
  <c r="G3" i="6"/>
  <c r="C42" i="10" s="1"/>
  <c r="E3" i="6"/>
  <c r="C41" i="10" s="1"/>
  <c r="C3" i="6"/>
  <c r="C40" i="10" s="1"/>
  <c r="A3" i="6"/>
  <c r="C39" i="10" s="1"/>
  <c r="O3" i="5"/>
  <c r="M3" i="5"/>
  <c r="K3" i="5"/>
  <c r="I3" i="5"/>
  <c r="G3" i="5"/>
  <c r="E3" i="5"/>
  <c r="C3" i="5"/>
  <c r="A3" i="5"/>
  <c r="C3" i="4"/>
  <c r="A3" i="4"/>
  <c r="G3" i="3"/>
  <c r="G12" i="10" s="1"/>
  <c r="F5" i="10"/>
  <c r="E3" i="3"/>
  <c r="G5" i="10" s="1"/>
  <c r="C3" i="3"/>
  <c r="F12" i="10" s="1"/>
  <c r="F4" i="10"/>
  <c r="G11" i="10"/>
  <c r="E3" i="2"/>
  <c r="G4" i="10" s="1"/>
  <c r="F11" i="10"/>
  <c r="Y3" i="1"/>
  <c r="W3" i="1"/>
  <c r="U3" i="1"/>
  <c r="S3" i="1"/>
  <c r="Q3" i="1"/>
  <c r="O3" i="1"/>
  <c r="M3" i="1"/>
  <c r="K3" i="1"/>
  <c r="I3" i="1"/>
  <c r="G3" i="1"/>
  <c r="E3" i="1"/>
  <c r="A3" i="1"/>
  <c r="H18" i="9" l="1"/>
  <c r="L18" i="9" s="1"/>
  <c r="H24" i="9"/>
  <c r="L24" i="9" s="1"/>
  <c r="H36" i="9"/>
  <c r="L36" i="9" s="1"/>
  <c r="B8" i="9"/>
  <c r="H11" i="10"/>
  <c r="H4" i="10"/>
  <c r="C45" i="10" s="1"/>
  <c r="F7" i="10"/>
  <c r="G14" i="10"/>
  <c r="F14" i="10"/>
  <c r="G7" i="10"/>
  <c r="H12" i="10"/>
  <c r="H5" i="10"/>
  <c r="B9" i="9" l="1"/>
  <c r="H14" i="10"/>
  <c r="D45" i="10"/>
  <c r="H7" i="10"/>
</calcChain>
</file>

<file path=xl/sharedStrings.xml><?xml version="1.0" encoding="utf-8"?>
<sst xmlns="http://schemas.openxmlformats.org/spreadsheetml/2006/main" count="229" uniqueCount="62">
  <si>
    <t>2013 EE</t>
  </si>
  <si>
    <t>2013 FI</t>
  </si>
  <si>
    <t>2013 ES</t>
  </si>
  <si>
    <t>2014 EE</t>
  </si>
  <si>
    <t>2014 FI</t>
  </si>
  <si>
    <t>2014 ES</t>
  </si>
  <si>
    <t>signed_Date</t>
  </si>
  <si>
    <t>CF</t>
  </si>
  <si>
    <t>2015 EE</t>
  </si>
  <si>
    <t>2009 EE</t>
  </si>
  <si>
    <t>2010 EE</t>
  </si>
  <si>
    <t>2011 EE</t>
  </si>
  <si>
    <t>2012 EE</t>
  </si>
  <si>
    <t>As of 31.12.2015</t>
  </si>
  <si>
    <t>As of end of year 1</t>
  </si>
  <si>
    <t>2015 FI</t>
  </si>
  <si>
    <t>2015 ES</t>
  </si>
  <si>
    <t>2014 SK</t>
  </si>
  <si>
    <t>AA</t>
  </si>
  <si>
    <t>A</t>
  </si>
  <si>
    <t>B</t>
  </si>
  <si>
    <t>C</t>
  </si>
  <si>
    <t>D</t>
  </si>
  <si>
    <t>E</t>
  </si>
  <si>
    <t>F</t>
  </si>
  <si>
    <t>HR</t>
  </si>
  <si>
    <t>Amount</t>
  </si>
  <si>
    <t>Period, m</t>
  </si>
  <si>
    <t>Cumulative Default</t>
  </si>
  <si>
    <t>Period</t>
  </si>
  <si>
    <t>Month</t>
  </si>
  <si>
    <t>Xirr Calc Date</t>
  </si>
  <si>
    <t>Xirr Calc Point</t>
  </si>
  <si>
    <t>Estonia</t>
  </si>
  <si>
    <t>Finland</t>
  </si>
  <si>
    <t>Spain</t>
  </si>
  <si>
    <t>Slovakia</t>
  </si>
  <si>
    <t>Weighted Average</t>
  </si>
  <si>
    <t>Actual</t>
  </si>
  <si>
    <t>Target</t>
  </si>
  <si>
    <t>Total Per Country</t>
  </si>
  <si>
    <t>Amount Lent per Country</t>
  </si>
  <si>
    <t>Country Share of Originations</t>
  </si>
  <si>
    <t>Performance per Country as of 31.12.2015</t>
  </si>
  <si>
    <t>Performance per Country as of end of Year 1</t>
  </si>
  <si>
    <t>Data as of December 31, 2015</t>
  </si>
  <si>
    <t>Performance per Grade (2015) as of 31.12.2015</t>
  </si>
  <si>
    <t>Share of Originations per Grade (2015)</t>
  </si>
  <si>
    <t>Actual Cash Flow</t>
  </si>
  <si>
    <t>Scheduled
Principal
Repayment</t>
  </si>
  <si>
    <t>XIRR Calculation Month During Cycle</t>
  </si>
  <si>
    <t>XIRR Matured</t>
  </si>
  <si>
    <t>Discounted Cash Flow</t>
  </si>
  <si>
    <t>Bondora Xirr Calculation
Cash Flow</t>
  </si>
  <si>
    <t>Perfect Xirr Calculation
Cash Flow</t>
  </si>
  <si>
    <t>Bondora Xirr</t>
  </si>
  <si>
    <t>Perfect Xirr</t>
  </si>
  <si>
    <t>Bondora XIRR During Cycle</t>
  </si>
  <si>
    <t>Perfect XIRR During Cycle</t>
  </si>
  <si>
    <t>Delinquent Cash Flow Curve Shape</t>
  </si>
  <si>
    <t>Performance as of 31.12.2015 vs. end of Year 1</t>
  </si>
  <si>
    <t>Interest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</si>
</sst>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164" formatCode="0.0%"/>
    <numFmt numFmtId="165" formatCode="_-[$€-2]\ * #,##0_-;\-[$€-2]\ * #,##0_-;_-[$€-2]\ * &quot;-&quot;??_-;_-@_-"/>
    <numFmt numFmtId="166" formatCode="#,##0\ &quot;€&quot;"/>
    <numFmt numFmtId="167" formatCode="0.000000000000000%"/>
    <numFmt numFmtId="168" formatCode="0.00000000000000%"/>
  </numFmts>
  <fonts count="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14" fontId="0" fillId="0" borderId="0" xfId="0" applyNumberFormat="1"/>
    <xf numFmtId="9" fontId="0" fillId="0" borderId="0" xfId="1" applyFont="1"/>
    <xf numFmtId="164" fontId="0" fillId="0" borderId="0" xfId="1" applyNumberFormat="1" applyFont="1"/>
    <xf numFmtId="164" fontId="0" fillId="2" borderId="0" xfId="1" applyNumberFormat="1" applyFont="1" applyFill="1"/>
    <xf numFmtId="10" fontId="0" fillId="0" borderId="0" xfId="0" applyNumberFormat="1"/>
    <xf numFmtId="10" fontId="0" fillId="0" borderId="0" xfId="1" applyNumberFormat="1" applyFont="1"/>
    <xf numFmtId="9" fontId="0" fillId="0" borderId="0" xfId="1" applyFont="1" applyAlignment="1">
      <alignment wrapText="1"/>
    </xf>
    <xf numFmtId="8" fontId="0" fillId="0" borderId="0" xfId="0" applyNumberFormat="1"/>
    <xf numFmtId="0" fontId="2" fillId="0" borderId="1" xfId="0" applyFont="1" applyBorder="1"/>
    <xf numFmtId="0" fontId="0" fillId="0" borderId="3" xfId="0" applyBorder="1"/>
    <xf numFmtId="166" fontId="0" fillId="0" borderId="2" xfId="0" applyNumberFormat="1" applyBorder="1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8" xfId="0" applyBorder="1"/>
    <xf numFmtId="0" fontId="2" fillId="0" borderId="8" xfId="0" applyFont="1" applyBorder="1"/>
    <xf numFmtId="166" fontId="2" fillId="0" borderId="8" xfId="0" applyNumberFormat="1" applyFont="1" applyBorder="1"/>
    <xf numFmtId="164" fontId="0" fillId="3" borderId="8" xfId="1" applyNumberFormat="1" applyFont="1" applyFill="1" applyBorder="1"/>
    <xf numFmtId="164" fontId="0" fillId="0" borderId="8" xfId="1" applyNumberFormat="1" applyFont="1" applyBorder="1"/>
    <xf numFmtId="164" fontId="0" fillId="4" borderId="8" xfId="1" applyNumberFormat="1" applyFont="1" applyFill="1" applyBorder="1"/>
    <xf numFmtId="0" fontId="0" fillId="0" borderId="0" xfId="1" applyNumberFormat="1" applyFont="1"/>
    <xf numFmtId="166" fontId="0" fillId="0" borderId="0" xfId="0" applyNumberFormat="1"/>
    <xf numFmtId="0" fontId="2" fillId="0" borderId="8" xfId="0" applyFont="1" applyFill="1" applyBorder="1"/>
    <xf numFmtId="164" fontId="0" fillId="0" borderId="8" xfId="0" applyNumberFormat="1" applyBorder="1"/>
    <xf numFmtId="0" fontId="2" fillId="0" borderId="0" xfId="0" applyFont="1" applyFill="1" applyBorder="1"/>
    <xf numFmtId="1" fontId="0" fillId="0" borderId="0" xfId="0" applyNumberFormat="1" applyAlignment="1">
      <alignment horizontal="center"/>
    </xf>
    <xf numFmtId="3" fontId="0" fillId="0" borderId="0" xfId="0" applyNumberFormat="1"/>
    <xf numFmtId="164" fontId="0" fillId="2" borderId="0" xfId="1" applyNumberFormat="1" applyFont="1" applyFill="1" applyAlignment="1"/>
    <xf numFmtId="164" fontId="0" fillId="0" borderId="5" xfId="1" applyNumberFormat="1" applyFont="1" applyBorder="1"/>
    <xf numFmtId="164" fontId="0" fillId="0" borderId="6" xfId="1" applyNumberFormat="1" applyFont="1" applyBorder="1"/>
    <xf numFmtId="164" fontId="0" fillId="0" borderId="0" xfId="0" applyNumberFormat="1"/>
    <xf numFmtId="164" fontId="0" fillId="0" borderId="2" xfId="0" applyNumberFormat="1" applyBorder="1"/>
    <xf numFmtId="167" fontId="0" fillId="0" borderId="0" xfId="0" applyNumberFormat="1"/>
    <xf numFmtId="168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10" fontId="0" fillId="2" borderId="0" xfId="0" applyNumberFormat="1" applyFill="1"/>
    <xf numFmtId="165" fontId="0" fillId="2" borderId="0" xfId="0" applyNumberFormat="1" applyFill="1"/>
    <xf numFmtId="0" fontId="0" fillId="0" borderId="0" xfId="0" applyFill="1"/>
    <xf numFmtId="10" fontId="0" fillId="0" borderId="0" xfId="1" applyNumberFormat="1" applyFont="1" applyFill="1"/>
    <xf numFmtId="1" fontId="0" fillId="2" borderId="0" xfId="1" applyNumberFormat="1" applyFont="1" applyFill="1"/>
    <xf numFmtId="164" fontId="0" fillId="0" borderId="0" xfId="1" applyNumberFormat="1" applyFont="1" applyBorder="1"/>
    <xf numFmtId="164" fontId="0" fillId="0" borderId="2" xfId="1" applyNumberFormat="1" applyFont="1" applyBorder="1"/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22" sqref="F22"/>
    </sheetView>
  </sheetViews>
  <sheetFormatPr defaultRowHeight="15" x14ac:dyDescent="0.25"/>
  <cols>
    <col min="1" max="1" width="41.5703125" bestFit="1" customWidth="1"/>
    <col min="2" max="2" width="9.5703125" bestFit="1" customWidth="1"/>
    <col min="3" max="3" width="9.5703125" style="22" bestFit="1" customWidth="1"/>
    <col min="4" max="5" width="9.5703125" bestFit="1" customWidth="1"/>
    <col min="6" max="6" width="10.5703125" bestFit="1" customWidth="1"/>
    <col min="7" max="7" width="11.5703125" bestFit="1" customWidth="1"/>
    <col min="8" max="9" width="20.42578125" bestFit="1" customWidth="1"/>
    <col min="10" max="10" width="16.7109375" bestFit="1" customWidth="1"/>
  </cols>
  <sheetData>
    <row r="1" spans="1:9" ht="15.75" thickBot="1" x14ac:dyDescent="0.3">
      <c r="B1" s="26">
        <v>2009</v>
      </c>
      <c r="C1" s="26">
        <v>2010</v>
      </c>
      <c r="D1" s="26">
        <v>2011</v>
      </c>
      <c r="E1" s="26">
        <v>2012</v>
      </c>
      <c r="F1" s="26">
        <v>2013</v>
      </c>
      <c r="G1" s="26">
        <v>2014</v>
      </c>
      <c r="H1" s="26">
        <v>2015</v>
      </c>
    </row>
    <row r="2" spans="1:9" x14ac:dyDescent="0.25">
      <c r="A2" s="9" t="s">
        <v>43</v>
      </c>
      <c r="B2" s="12"/>
      <c r="C2" s="11"/>
      <c r="D2" s="12"/>
      <c r="E2" s="12"/>
      <c r="F2" s="12"/>
      <c r="G2" s="12"/>
      <c r="H2" s="12"/>
    </row>
    <row r="3" spans="1:9" x14ac:dyDescent="0.25">
      <c r="A3" s="10" t="s">
        <v>33</v>
      </c>
      <c r="B3" s="3">
        <f>'EE Country-level'!A3</f>
        <v>0.15720675587654112</v>
      </c>
      <c r="C3" s="3">
        <f>'EE Country-level'!E3</f>
        <v>0.24649503827095035</v>
      </c>
      <c r="D3" s="3">
        <f>'EE Country-level'!I3</f>
        <v>0.227863746881485</v>
      </c>
      <c r="E3" s="3">
        <f>'EE Country-level'!M3</f>
        <v>0.22081021666526793</v>
      </c>
      <c r="F3" s="3">
        <f>'EE Country-level'!Q3</f>
        <v>0.23150416016578673</v>
      </c>
      <c r="G3" s="3">
        <f>'EE Country-level'!U3</f>
        <v>0.23866059184074401</v>
      </c>
      <c r="H3" s="3">
        <f>'EE Country-level'!Y3</f>
        <v>0.21839397549629211</v>
      </c>
    </row>
    <row r="4" spans="1:9" x14ac:dyDescent="0.25">
      <c r="A4" s="10" t="s">
        <v>34</v>
      </c>
      <c r="B4" s="3"/>
      <c r="C4" s="3"/>
      <c r="D4" s="3"/>
      <c r="E4" s="3"/>
      <c r="F4" s="3">
        <f>'FI Country-level'!A3</f>
        <v>0.13727617859840396</v>
      </c>
      <c r="G4" s="3">
        <f>'FI Country-level'!E3</f>
        <v>0.14929171204566957</v>
      </c>
      <c r="H4" s="3">
        <f>'FI Country-level'!I3</f>
        <v>0.17547656893730162</v>
      </c>
    </row>
    <row r="5" spans="1:9" x14ac:dyDescent="0.25">
      <c r="A5" s="10" t="s">
        <v>35</v>
      </c>
      <c r="B5" s="3"/>
      <c r="C5" s="3"/>
      <c r="D5" s="3"/>
      <c r="E5" s="3"/>
      <c r="F5" s="3">
        <f>'ES Country-level'!A3</f>
        <v>-2.7182366140186789E-2</v>
      </c>
      <c r="G5" s="3">
        <f>'ES Country-level'!E3</f>
        <v>3.1807664036750782E-2</v>
      </c>
      <c r="H5" s="3">
        <f>'ES Country-level'!I3</f>
        <v>0.1795234262943268</v>
      </c>
    </row>
    <row r="6" spans="1:9" ht="15.75" thickBot="1" x14ac:dyDescent="0.3">
      <c r="A6" s="10" t="s">
        <v>36</v>
      </c>
      <c r="B6" s="3"/>
      <c r="C6" s="3"/>
      <c r="D6" s="3"/>
      <c r="E6" s="3"/>
      <c r="F6" s="3"/>
      <c r="G6" s="3">
        <f>'SK Country-level'!A3</f>
        <v>-1.5375550463795663E-2</v>
      </c>
      <c r="H6" s="3"/>
    </row>
    <row r="7" spans="1:9" ht="15.75" thickBot="1" x14ac:dyDescent="0.3">
      <c r="A7" s="14" t="s">
        <v>37</v>
      </c>
      <c r="B7" s="29">
        <f>B3*B$30+B4*B$31+B5*B$32+B6*B$33</f>
        <v>0.15720675587654112</v>
      </c>
      <c r="C7" s="29">
        <f t="shared" ref="C7:H7" si="0">C3*C$30+C4*C$31+C5*C$32+C6*C$33</f>
        <v>0.24649503827095035</v>
      </c>
      <c r="D7" s="29">
        <f t="shared" si="0"/>
        <v>0.227863746881485</v>
      </c>
      <c r="E7" s="29">
        <f t="shared" si="0"/>
        <v>0.22081021666526793</v>
      </c>
      <c r="F7" s="29">
        <f t="shared" si="0"/>
        <v>0.21045796644416018</v>
      </c>
      <c r="G7" s="29">
        <f t="shared" si="0"/>
        <v>0.16453508377752735</v>
      </c>
      <c r="H7" s="30">
        <f t="shared" si="0"/>
        <v>0.19488353846771961</v>
      </c>
      <c r="I7" s="34"/>
    </row>
    <row r="8" spans="1:9" ht="15.75" thickBot="1" x14ac:dyDescent="0.3">
      <c r="A8" s="13"/>
      <c r="B8" s="31"/>
      <c r="C8" s="31"/>
      <c r="D8" s="31"/>
      <c r="E8" s="31"/>
      <c r="F8" s="31"/>
      <c r="G8" s="31"/>
      <c r="H8" s="31"/>
    </row>
    <row r="9" spans="1:9" x14ac:dyDescent="0.25">
      <c r="A9" s="9" t="s">
        <v>44</v>
      </c>
      <c r="B9" s="32"/>
      <c r="C9" s="32"/>
      <c r="D9" s="32"/>
      <c r="E9" s="32"/>
      <c r="F9" s="32"/>
      <c r="G9" s="32"/>
      <c r="H9" s="32"/>
    </row>
    <row r="10" spans="1:9" x14ac:dyDescent="0.25">
      <c r="A10" s="10" t="s">
        <v>33</v>
      </c>
      <c r="B10" s="3">
        <f>'EE Country-level'!C3</f>
        <v>-0.12637133486568924</v>
      </c>
      <c r="C10" s="3">
        <f>'EE Country-level'!G3</f>
        <v>4.8062512278556832E-2</v>
      </c>
      <c r="D10" s="3">
        <f>'EE Country-level'!K3</f>
        <v>0.18337299227714537</v>
      </c>
      <c r="E10" s="3">
        <f>'EE Country-level'!O3</f>
        <v>0.17659104466438294</v>
      </c>
      <c r="F10" s="3">
        <f>'EE Country-level'!S3</f>
        <v>0.22089628577232359</v>
      </c>
      <c r="G10" s="3">
        <f>'EE Country-level'!W3</f>
        <v>0.22845292687416083</v>
      </c>
      <c r="H10" s="3">
        <f>'EE Country-level'!Y3</f>
        <v>0.21839397549629211</v>
      </c>
    </row>
    <row r="11" spans="1:9" x14ac:dyDescent="0.25">
      <c r="A11" s="10" t="s">
        <v>34</v>
      </c>
      <c r="B11" s="3"/>
      <c r="C11" s="3"/>
      <c r="D11" s="3"/>
      <c r="E11" s="3"/>
      <c r="F11" s="3">
        <f>'FI Country-level'!C3</f>
        <v>0.15492748618125921</v>
      </c>
      <c r="G11" s="3">
        <f>'FI Country-level'!G3</f>
        <v>0.17580578923225404</v>
      </c>
      <c r="H11" s="3">
        <f>'FI Country-level'!I3</f>
        <v>0.17547656893730162</v>
      </c>
    </row>
    <row r="12" spans="1:9" x14ac:dyDescent="0.25">
      <c r="A12" s="10" t="s">
        <v>35</v>
      </c>
      <c r="B12" s="3"/>
      <c r="C12" s="3"/>
      <c r="D12" s="3"/>
      <c r="E12" s="3"/>
      <c r="F12" s="3">
        <f>'ES Country-level'!C3</f>
        <v>5.2967253327369693E-2</v>
      </c>
      <c r="G12" s="3">
        <f>'ES Country-level'!G3</f>
        <v>9.7883027791976912E-2</v>
      </c>
      <c r="H12" s="3">
        <f>'ES Country-level'!I3</f>
        <v>0.1795234262943268</v>
      </c>
    </row>
    <row r="13" spans="1:9" ht="15.75" thickBot="1" x14ac:dyDescent="0.3">
      <c r="A13" s="10" t="s">
        <v>36</v>
      </c>
      <c r="B13" s="3"/>
      <c r="C13" s="3"/>
      <c r="D13" s="3"/>
      <c r="E13" s="3"/>
      <c r="F13" s="3"/>
      <c r="G13" s="3">
        <f>'SK Country-level'!C3</f>
        <v>6.5485545992851266E-2</v>
      </c>
      <c r="H13" s="3"/>
    </row>
    <row r="14" spans="1:9" ht="15.75" thickBot="1" x14ac:dyDescent="0.3">
      <c r="A14" s="14" t="s">
        <v>37</v>
      </c>
      <c r="B14" s="29">
        <f t="shared" ref="B14:H14" si="1">B10*B$30+B11*B$31+B12*B$32+B13*B$33</f>
        <v>-0.12637133486568924</v>
      </c>
      <c r="C14" s="29">
        <f t="shared" si="1"/>
        <v>4.8062512278556832E-2</v>
      </c>
      <c r="D14" s="29">
        <f t="shared" si="1"/>
        <v>0.18337299227714537</v>
      </c>
      <c r="E14" s="29">
        <f t="shared" si="1"/>
        <v>0.17659104466438294</v>
      </c>
      <c r="F14" s="29">
        <f t="shared" si="1"/>
        <v>0.20662453957684845</v>
      </c>
      <c r="G14" s="29">
        <f t="shared" si="1"/>
        <v>0.18247040529019531</v>
      </c>
      <c r="H14" s="30">
        <f t="shared" si="1"/>
        <v>0.19488353846771961</v>
      </c>
      <c r="I14" s="34"/>
    </row>
    <row r="15" spans="1:9" ht="15.75" thickBot="1" x14ac:dyDescent="0.3">
      <c r="A15" s="13"/>
      <c r="B15" s="42"/>
      <c r="C15" s="42"/>
      <c r="D15" s="42"/>
      <c r="E15" s="42"/>
      <c r="F15" s="42"/>
      <c r="G15" s="42"/>
      <c r="H15" s="42"/>
      <c r="I15" s="34"/>
    </row>
    <row r="16" spans="1:9" x14ac:dyDescent="0.25">
      <c r="A16" s="9" t="s">
        <v>60</v>
      </c>
      <c r="B16" s="43"/>
      <c r="C16" s="43"/>
      <c r="D16" s="43"/>
      <c r="E16" s="43"/>
      <c r="F16" s="43"/>
      <c r="G16" s="43"/>
      <c r="H16" s="43"/>
      <c r="I16" s="34"/>
    </row>
    <row r="17" spans="1:9" x14ac:dyDescent="0.25">
      <c r="A17" s="10" t="s">
        <v>33</v>
      </c>
      <c r="B17" s="42">
        <f>B3-B10</f>
        <v>0.28357809074223039</v>
      </c>
      <c r="C17" s="42">
        <f t="shared" ref="C17:G17" si="2">C3-C10</f>
        <v>0.19843252599239353</v>
      </c>
      <c r="D17" s="42">
        <f t="shared" si="2"/>
        <v>4.4490754604339627E-2</v>
      </c>
      <c r="E17" s="42">
        <f t="shared" si="2"/>
        <v>4.4219172000884988E-2</v>
      </c>
      <c r="F17" s="42">
        <f t="shared" si="2"/>
        <v>1.060787439346314E-2</v>
      </c>
      <c r="G17" s="42">
        <f t="shared" si="2"/>
        <v>1.020766496658318E-2</v>
      </c>
      <c r="H17" s="42"/>
      <c r="I17" s="34"/>
    </row>
    <row r="18" spans="1:9" x14ac:dyDescent="0.25">
      <c r="A18" s="10" t="s">
        <v>34</v>
      </c>
      <c r="B18" s="42"/>
      <c r="C18" s="42"/>
      <c r="D18" s="42"/>
      <c r="E18" s="42"/>
      <c r="F18" s="42">
        <f t="shared" ref="F18:G18" si="3">F4-F11</f>
        <v>-1.7651307582855241E-2</v>
      </c>
      <c r="G18" s="42">
        <f t="shared" si="3"/>
        <v>-2.6514077186584467E-2</v>
      </c>
      <c r="H18" s="42"/>
      <c r="I18" s="34"/>
    </row>
    <row r="19" spans="1:9" x14ac:dyDescent="0.25">
      <c r="A19" s="10" t="s">
        <v>35</v>
      </c>
      <c r="B19" s="42"/>
      <c r="C19" s="42"/>
      <c r="D19" s="42"/>
      <c r="E19" s="42"/>
      <c r="F19" s="42">
        <f t="shared" ref="F19:G19" si="4">F5-F12</f>
        <v>-8.0149619467556485E-2</v>
      </c>
      <c r="G19" s="42">
        <f t="shared" si="4"/>
        <v>-6.607536375522613E-2</v>
      </c>
      <c r="H19" s="42"/>
      <c r="I19" s="34"/>
    </row>
    <row r="20" spans="1:9" ht="15.75" thickBot="1" x14ac:dyDescent="0.3">
      <c r="A20" s="10" t="s">
        <v>36</v>
      </c>
      <c r="B20" s="42"/>
      <c r="C20" s="42"/>
      <c r="D20" s="42"/>
      <c r="E20" s="42"/>
      <c r="F20" s="42"/>
      <c r="G20" s="42">
        <f t="shared" ref="G20" si="5">G6-G13</f>
        <v>-8.0861096456646936E-2</v>
      </c>
      <c r="H20" s="42"/>
      <c r="I20" s="34"/>
    </row>
    <row r="21" spans="1:9" ht="15.75" thickBot="1" x14ac:dyDescent="0.3">
      <c r="A21" s="14" t="s">
        <v>37</v>
      </c>
      <c r="B21" s="29">
        <f t="shared" ref="B21:G21" si="6">B17*B$30+B18*B$31+B19*B$32+B20*B$33</f>
        <v>0.28357809074223039</v>
      </c>
      <c r="C21" s="29">
        <f t="shared" si="6"/>
        <v>0.19843252599239353</v>
      </c>
      <c r="D21" s="29">
        <f t="shared" si="6"/>
        <v>4.4490754604339627E-2</v>
      </c>
      <c r="E21" s="29">
        <f t="shared" si="6"/>
        <v>4.4219172000884988E-2</v>
      </c>
      <c r="F21" s="29">
        <f t="shared" si="6"/>
        <v>3.833426867311709E-3</v>
      </c>
      <c r="G21" s="29">
        <f t="shared" si="6"/>
        <v>-1.793532151266794E-2</v>
      </c>
      <c r="H21" s="29"/>
      <c r="I21" s="34"/>
    </row>
    <row r="22" spans="1:9" ht="15.75" thickBot="1" x14ac:dyDescent="0.3">
      <c r="A22" s="13"/>
    </row>
    <row r="23" spans="1:9" x14ac:dyDescent="0.25">
      <c r="A23" s="9" t="s">
        <v>41</v>
      </c>
      <c r="B23" s="12"/>
      <c r="C23" s="11"/>
      <c r="D23" s="12"/>
      <c r="E23" s="12"/>
      <c r="F23" s="12"/>
      <c r="G23" s="12"/>
      <c r="H23" s="12"/>
    </row>
    <row r="24" spans="1:9" x14ac:dyDescent="0.25">
      <c r="A24" s="10" t="s">
        <v>33</v>
      </c>
      <c r="B24" s="27">
        <v>133568.84390000001</v>
      </c>
      <c r="C24" s="27">
        <v>399738.00660000002</v>
      </c>
      <c r="D24" s="27">
        <v>497160</v>
      </c>
      <c r="E24" s="27">
        <v>696460</v>
      </c>
      <c r="F24" s="27">
        <v>6357710</v>
      </c>
      <c r="G24" s="27">
        <v>9913544</v>
      </c>
      <c r="H24" s="27">
        <v>8713233</v>
      </c>
    </row>
    <row r="25" spans="1:9" x14ac:dyDescent="0.25">
      <c r="A25" s="10" t="s">
        <v>34</v>
      </c>
      <c r="B25" s="27"/>
      <c r="C25" s="27"/>
      <c r="D25" s="27"/>
      <c r="E25" s="27"/>
      <c r="F25" s="27">
        <v>963330</v>
      </c>
      <c r="G25" s="27">
        <v>4656669</v>
      </c>
      <c r="H25" s="27">
        <v>7603375</v>
      </c>
    </row>
    <row r="26" spans="1:9" x14ac:dyDescent="0.25">
      <c r="A26" s="10" t="s">
        <v>35</v>
      </c>
      <c r="B26" s="27"/>
      <c r="C26" s="27"/>
      <c r="D26" s="27"/>
      <c r="E26" s="27"/>
      <c r="F26" s="27">
        <v>266400</v>
      </c>
      <c r="G26" s="27">
        <v>3991942</v>
      </c>
      <c r="H26" s="27">
        <v>3730015</v>
      </c>
    </row>
    <row r="27" spans="1:9" x14ac:dyDescent="0.25">
      <c r="A27" s="10" t="s">
        <v>36</v>
      </c>
      <c r="B27" s="27"/>
      <c r="C27" s="27"/>
      <c r="D27" s="27"/>
      <c r="E27" s="27"/>
      <c r="F27" s="27"/>
      <c r="G27" s="27">
        <v>744942</v>
      </c>
      <c r="H27" s="27"/>
    </row>
    <row r="28" spans="1:9" ht="15.75" thickBot="1" x14ac:dyDescent="0.3">
      <c r="A28" s="13"/>
    </row>
    <row r="29" spans="1:9" x14ac:dyDescent="0.25">
      <c r="A29" s="9" t="s">
        <v>42</v>
      </c>
      <c r="B29" s="12"/>
      <c r="C29" s="11"/>
      <c r="D29" s="12"/>
      <c r="E29" s="12"/>
      <c r="F29" s="12"/>
      <c r="G29" s="12"/>
      <c r="H29" s="12"/>
    </row>
    <row r="30" spans="1:9" x14ac:dyDescent="0.25">
      <c r="A30" s="10" t="s">
        <v>33</v>
      </c>
      <c r="B30" s="2">
        <f>B24/SUM(B$24:B$27)</f>
        <v>1</v>
      </c>
      <c r="C30" s="2">
        <f t="shared" ref="C30:H30" si="7">C24/SUM(C$24:C$27)</f>
        <v>1</v>
      </c>
      <c r="D30" s="2">
        <f t="shared" si="7"/>
        <v>1</v>
      </c>
      <c r="E30" s="2">
        <f t="shared" si="7"/>
        <v>1</v>
      </c>
      <c r="F30" s="2">
        <f t="shared" si="7"/>
        <v>0.8379255717343399</v>
      </c>
      <c r="G30" s="2">
        <f t="shared" si="7"/>
        <v>0.51346631759295558</v>
      </c>
      <c r="H30" s="2">
        <f t="shared" si="7"/>
        <v>0.43464841933726195</v>
      </c>
    </row>
    <row r="31" spans="1:9" x14ac:dyDescent="0.25">
      <c r="A31" s="10" t="s">
        <v>34</v>
      </c>
      <c r="B31" s="2">
        <f t="shared" ref="B31:H31" si="8">B25/SUM(B$24:B$27)</f>
        <v>0</v>
      </c>
      <c r="C31" s="2">
        <f t="shared" si="8"/>
        <v>0</v>
      </c>
      <c r="D31" s="2">
        <f t="shared" si="8"/>
        <v>0</v>
      </c>
      <c r="E31" s="2">
        <f t="shared" si="8"/>
        <v>0</v>
      </c>
      <c r="F31" s="2">
        <f t="shared" si="8"/>
        <v>0.12696377170692619</v>
      </c>
      <c r="G31" s="2">
        <f t="shared" si="8"/>
        <v>0.241189496276939</v>
      </c>
      <c r="H31" s="2">
        <f t="shared" si="8"/>
        <v>0.3792845807495856</v>
      </c>
    </row>
    <row r="32" spans="1:9" x14ac:dyDescent="0.25">
      <c r="A32" s="10" t="s">
        <v>35</v>
      </c>
      <c r="B32" s="2">
        <f t="shared" ref="B32:H32" si="9">B26/SUM(B$24:B$27)</f>
        <v>0</v>
      </c>
      <c r="C32" s="2">
        <f t="shared" si="9"/>
        <v>0</v>
      </c>
      <c r="D32" s="2">
        <f t="shared" si="9"/>
        <v>0</v>
      </c>
      <c r="E32" s="2">
        <f t="shared" si="9"/>
        <v>0</v>
      </c>
      <c r="F32" s="2">
        <f t="shared" si="9"/>
        <v>3.511065655873391E-2</v>
      </c>
      <c r="G32" s="2">
        <f t="shared" si="9"/>
        <v>0.20676034310077793</v>
      </c>
      <c r="H32" s="2">
        <f t="shared" si="9"/>
        <v>0.18606699991315245</v>
      </c>
    </row>
    <row r="33" spans="1:19" x14ac:dyDescent="0.25">
      <c r="A33" s="10" t="s">
        <v>36</v>
      </c>
      <c r="B33" s="2">
        <f t="shared" ref="B33:H33" si="10">B27/SUM(B$24:B$27)</f>
        <v>0</v>
      </c>
      <c r="C33" s="2">
        <f t="shared" si="10"/>
        <v>0</v>
      </c>
      <c r="D33" s="2">
        <f t="shared" si="10"/>
        <v>0</v>
      </c>
      <c r="E33" s="2">
        <f t="shared" si="10"/>
        <v>0</v>
      </c>
      <c r="F33" s="2">
        <f t="shared" si="10"/>
        <v>0</v>
      </c>
      <c r="G33" s="2">
        <f t="shared" si="10"/>
        <v>3.8583843029327505E-2</v>
      </c>
      <c r="H33" s="2">
        <f t="shared" si="10"/>
        <v>0</v>
      </c>
    </row>
    <row r="35" spans="1:19" x14ac:dyDescent="0.25">
      <c r="B35" s="44" t="s">
        <v>38</v>
      </c>
      <c r="C35" s="44"/>
      <c r="D35" s="44"/>
      <c r="E35" s="45" t="s">
        <v>39</v>
      </c>
      <c r="F35" s="45"/>
      <c r="G35" s="45"/>
      <c r="H35" s="45"/>
      <c r="I35" s="45"/>
      <c r="J35" s="45"/>
    </row>
    <row r="36" spans="1:19" x14ac:dyDescent="0.25">
      <c r="A36" s="15" t="s">
        <v>46</v>
      </c>
      <c r="B36" s="16" t="s">
        <v>33</v>
      </c>
      <c r="C36" s="17" t="s">
        <v>34</v>
      </c>
      <c r="D36" s="16" t="s">
        <v>35</v>
      </c>
      <c r="E36" s="16" t="s">
        <v>33</v>
      </c>
      <c r="F36" s="17" t="s">
        <v>34</v>
      </c>
      <c r="G36" s="16" t="s">
        <v>35</v>
      </c>
    </row>
    <row r="37" spans="1:19" x14ac:dyDescent="0.25">
      <c r="A37" s="16" t="s">
        <v>18</v>
      </c>
      <c r="B37" s="18">
        <f>'EE 2015 Segment'!A3</f>
        <v>0.13904657959938049</v>
      </c>
      <c r="C37" s="19"/>
      <c r="D37" s="19"/>
      <c r="E37" s="19">
        <v>0.12830724347106001</v>
      </c>
      <c r="F37" s="19"/>
      <c r="G37" s="19"/>
      <c r="H37" s="3"/>
      <c r="I37" s="3"/>
      <c r="J37" s="3"/>
    </row>
    <row r="38" spans="1:19" x14ac:dyDescent="0.25">
      <c r="A38" s="16" t="s">
        <v>19</v>
      </c>
      <c r="B38" s="18">
        <f>'EE 2015 Segment'!C3</f>
        <v>0.13588699698448184</v>
      </c>
      <c r="C38" s="19"/>
      <c r="D38" s="19"/>
      <c r="E38" s="19">
        <v>0.137115653026575</v>
      </c>
      <c r="F38" s="19"/>
      <c r="G38" s="19"/>
      <c r="H38" s="3"/>
      <c r="I38" s="3"/>
      <c r="J38" s="3"/>
    </row>
    <row r="39" spans="1:19" x14ac:dyDescent="0.25">
      <c r="A39" s="16" t="s">
        <v>20</v>
      </c>
      <c r="B39" s="18">
        <f>'EE 2015 Segment'!E3</f>
        <v>0.16421874165534972</v>
      </c>
      <c r="C39" s="18">
        <f>'FI 2015 Segment'!A3</f>
        <v>0.13271943926811217</v>
      </c>
      <c r="D39" s="20">
        <f>'ES 2015 Segment'!A3</f>
        <v>3.9743795990943923E-2</v>
      </c>
      <c r="E39" s="19">
        <v>0.14162583743818699</v>
      </c>
      <c r="F39" s="19">
        <v>0.12884264444150201</v>
      </c>
      <c r="G39" s="19">
        <v>0.126162619339103</v>
      </c>
      <c r="H39" s="3"/>
      <c r="I39" s="3"/>
      <c r="J39" s="3"/>
      <c r="Q39" s="6"/>
    </row>
    <row r="40" spans="1:19" x14ac:dyDescent="0.25">
      <c r="A40" s="16" t="s">
        <v>21</v>
      </c>
      <c r="B40" s="18">
        <f>'EE 2015 Segment'!G3</f>
        <v>0.19979048371315006</v>
      </c>
      <c r="C40" s="18">
        <f>'FI 2015 Segment'!C3</f>
        <v>0.14548506140708925</v>
      </c>
      <c r="D40" s="20">
        <f>'ES 2015 Segment'!C3</f>
        <v>-9.0160049498081221E-3</v>
      </c>
      <c r="E40" s="19">
        <v>0.15777660068898999</v>
      </c>
      <c r="F40" s="19">
        <v>0.13225594673441601</v>
      </c>
      <c r="G40" s="19">
        <v>0.12950432697106001</v>
      </c>
      <c r="H40" s="3"/>
      <c r="I40" s="3"/>
      <c r="J40" s="3"/>
      <c r="Q40" s="6"/>
    </row>
    <row r="41" spans="1:19" x14ac:dyDescent="0.25">
      <c r="A41" s="16" t="s">
        <v>22</v>
      </c>
      <c r="B41" s="18">
        <f>'EE 2015 Segment'!I3</f>
        <v>0.25746936202049253</v>
      </c>
      <c r="C41" s="18">
        <f>'FI 2015 Segment'!E3</f>
        <v>0.17200518250465394</v>
      </c>
      <c r="D41" s="20">
        <f>'ES 2015 Segment'!E3</f>
        <v>-2.8948090225458148E-2</v>
      </c>
      <c r="E41" s="19">
        <v>0.18215821413383301</v>
      </c>
      <c r="F41" s="19">
        <v>0.14603607590801601</v>
      </c>
      <c r="G41" s="19">
        <v>0.14595096171752101</v>
      </c>
      <c r="H41" s="3"/>
      <c r="I41" s="3"/>
      <c r="J41" s="21"/>
      <c r="Q41" s="6"/>
    </row>
    <row r="42" spans="1:19" x14ac:dyDescent="0.25">
      <c r="A42" s="16" t="s">
        <v>23</v>
      </c>
      <c r="B42" s="18">
        <f>'EE 2015 Segment'!K3</f>
        <v>0.28572569489479072</v>
      </c>
      <c r="C42" s="18">
        <f>'FI 2015 Segment'!G3</f>
        <v>0.18712547421455386</v>
      </c>
      <c r="D42" s="18">
        <f>'ES 2015 Segment'!G3</f>
        <v>0.1650205075740814</v>
      </c>
      <c r="E42" s="19">
        <v>0.19759882360431</v>
      </c>
      <c r="F42" s="19">
        <v>0.16466651005862501</v>
      </c>
      <c r="G42" s="19">
        <v>0.16213116650397499</v>
      </c>
      <c r="H42" s="3"/>
      <c r="I42" s="3"/>
      <c r="J42" s="3"/>
      <c r="Q42" s="6"/>
    </row>
    <row r="43" spans="1:19" x14ac:dyDescent="0.25">
      <c r="A43" s="16" t="s">
        <v>24</v>
      </c>
      <c r="B43" s="18">
        <f>'EE 2015 Segment'!M3</f>
        <v>0.34704615473747258</v>
      </c>
      <c r="C43" s="18">
        <f>'FI 2015 Segment'!I3</f>
        <v>0.20789046883583071</v>
      </c>
      <c r="D43" s="18">
        <f>'ES 2015 Segment'!I3</f>
        <v>0.24239935278892519</v>
      </c>
      <c r="E43" s="19">
        <v>0.224885327285029</v>
      </c>
      <c r="F43" s="19">
        <v>0.178287147209545</v>
      </c>
      <c r="G43" s="19">
        <v>0.182459833012379</v>
      </c>
      <c r="H43" s="3"/>
      <c r="I43" s="3"/>
      <c r="J43" s="3"/>
      <c r="Q43" s="6"/>
      <c r="R43" s="6"/>
    </row>
    <row r="44" spans="1:19" ht="15.75" thickBot="1" x14ac:dyDescent="0.3">
      <c r="A44" s="16" t="s">
        <v>25</v>
      </c>
      <c r="B44" s="18">
        <f>'EE 2015 Segment'!O3</f>
        <v>0.34505695700645445</v>
      </c>
      <c r="C44" s="18">
        <f>'FI 2015 Segment'!K3</f>
        <v>0.32963171601295471</v>
      </c>
      <c r="D44" s="18">
        <f>'ES 2015 Segment'!K3</f>
        <v>0.23362798094749448</v>
      </c>
      <c r="E44" s="19">
        <v>0.22748203855433599</v>
      </c>
      <c r="F44" s="19">
        <v>0.202471544556236</v>
      </c>
      <c r="G44" s="19">
        <v>0.197082514837883</v>
      </c>
      <c r="H44" s="3"/>
      <c r="I44" s="3"/>
      <c r="J44" s="3"/>
      <c r="Q44" s="6"/>
      <c r="R44" s="6"/>
    </row>
    <row r="45" spans="1:19" ht="15.75" thickBot="1" x14ac:dyDescent="0.3">
      <c r="A45" s="14" t="s">
        <v>37</v>
      </c>
      <c r="B45" s="29">
        <f>H3</f>
        <v>0.21839397549629211</v>
      </c>
      <c r="C45" s="29">
        <f>H4</f>
        <v>0.17547656893730162</v>
      </c>
      <c r="D45" s="29">
        <f>H5</f>
        <v>0.1795234262943268</v>
      </c>
      <c r="E45" s="29">
        <v>0.16886507309714199</v>
      </c>
      <c r="F45" s="29">
        <v>0.153028266728159</v>
      </c>
      <c r="G45" s="29">
        <v>0.17495183357341301</v>
      </c>
      <c r="H45" s="3"/>
      <c r="I45" s="3"/>
      <c r="J45" s="3"/>
      <c r="Q45" s="6"/>
      <c r="R45" s="6"/>
    </row>
    <row r="46" spans="1:19" x14ac:dyDescent="0.25">
      <c r="Q46" s="6"/>
      <c r="R46" s="6"/>
    </row>
    <row r="47" spans="1:19" x14ac:dyDescent="0.25">
      <c r="A47" s="15" t="s">
        <v>47</v>
      </c>
      <c r="B47" s="16" t="s">
        <v>33</v>
      </c>
      <c r="C47" s="17" t="s">
        <v>34</v>
      </c>
      <c r="D47" s="16" t="s">
        <v>35</v>
      </c>
      <c r="Q47" s="6"/>
      <c r="R47" s="6"/>
      <c r="S47" s="3"/>
    </row>
    <row r="48" spans="1:19" x14ac:dyDescent="0.25">
      <c r="A48" s="16" t="s">
        <v>18</v>
      </c>
      <c r="B48" s="19">
        <v>7.6387207402943214E-3</v>
      </c>
      <c r="C48" s="19"/>
      <c r="D48" s="19"/>
      <c r="Q48" s="6"/>
      <c r="R48" s="6"/>
      <c r="S48" s="3"/>
    </row>
    <row r="49" spans="1:19" x14ac:dyDescent="0.25">
      <c r="A49" s="16" t="s">
        <v>19</v>
      </c>
      <c r="B49" s="19">
        <v>3.8380455492277629E-2</v>
      </c>
      <c r="C49" s="19"/>
      <c r="D49" s="19"/>
      <c r="Q49" s="6"/>
      <c r="R49" s="6"/>
      <c r="S49" s="3"/>
    </row>
    <row r="50" spans="1:19" x14ac:dyDescent="0.25">
      <c r="A50" s="16" t="s">
        <v>20</v>
      </c>
      <c r="B50" s="19">
        <v>8.244155468074213E-2</v>
      </c>
      <c r="C50" s="19">
        <v>2.8669401205620643E-2</v>
      </c>
      <c r="D50" s="19">
        <v>1.571650576873097E-3</v>
      </c>
      <c r="Q50" s="6"/>
      <c r="R50" s="6"/>
      <c r="S50" s="3"/>
    </row>
    <row r="51" spans="1:19" x14ac:dyDescent="0.25">
      <c r="A51" s="16" t="s">
        <v>21</v>
      </c>
      <c r="B51" s="19">
        <v>0.13198087894982607</v>
      </c>
      <c r="C51" s="19">
        <v>5.4655770355007925E-2</v>
      </c>
      <c r="D51" s="19">
        <v>5.4162072499193345E-3</v>
      </c>
      <c r="Q51" s="6"/>
      <c r="R51" s="6"/>
      <c r="S51" s="3"/>
    </row>
    <row r="52" spans="1:19" x14ac:dyDescent="0.25">
      <c r="A52" s="16" t="s">
        <v>22</v>
      </c>
      <c r="B52" s="19">
        <v>8.0687293274937122E-2</v>
      </c>
      <c r="C52" s="19">
        <v>0.14590954487344296</v>
      </c>
      <c r="D52" s="19">
        <v>1.2445476822070645E-2</v>
      </c>
      <c r="Q52" s="6"/>
      <c r="R52" s="6"/>
      <c r="S52" s="3"/>
    </row>
    <row r="53" spans="1:19" x14ac:dyDescent="0.25">
      <c r="A53" s="16" t="s">
        <v>23</v>
      </c>
      <c r="B53" s="19">
        <v>4.0892102795128164E-2</v>
      </c>
      <c r="C53" s="19">
        <v>9.6472402838690324E-2</v>
      </c>
      <c r="D53" s="19">
        <v>7.0122807778203483E-2</v>
      </c>
      <c r="H53" s="33"/>
      <c r="Q53" s="6"/>
      <c r="R53" s="6"/>
      <c r="S53" s="3"/>
    </row>
    <row r="54" spans="1:19" x14ac:dyDescent="0.25">
      <c r="A54" s="16" t="s">
        <v>24</v>
      </c>
      <c r="B54" s="19">
        <v>3.4019249875627558E-2</v>
      </c>
      <c r="C54" s="19">
        <v>3.8314595849056284E-2</v>
      </c>
      <c r="D54" s="19">
        <v>3.7878774649405922E-2</v>
      </c>
      <c r="Q54" s="6"/>
      <c r="R54" s="6"/>
      <c r="S54" s="3"/>
    </row>
    <row r="55" spans="1:19" x14ac:dyDescent="0.25">
      <c r="A55" s="16" t="s">
        <v>25</v>
      </c>
      <c r="B55" s="19">
        <v>1.8495333669649925E-2</v>
      </c>
      <c r="C55" s="19">
        <v>1.533856122524482E-2</v>
      </c>
      <c r="D55" s="19">
        <v>5.8669217097981639E-2</v>
      </c>
      <c r="Q55" s="6"/>
      <c r="R55" s="6"/>
      <c r="S55" s="3"/>
    </row>
    <row r="56" spans="1:19" x14ac:dyDescent="0.25">
      <c r="A56" s="23" t="s">
        <v>40</v>
      </c>
      <c r="B56" s="24">
        <f>H30</f>
        <v>0.43464841933726195</v>
      </c>
      <c r="C56" s="24">
        <f>H31</f>
        <v>0.3792845807495856</v>
      </c>
      <c r="D56" s="24">
        <f>H32</f>
        <v>0.18606699991315245</v>
      </c>
      <c r="Q56" s="6"/>
      <c r="R56" s="6"/>
      <c r="S56" s="3"/>
    </row>
    <row r="57" spans="1:19" x14ac:dyDescent="0.25">
      <c r="Q57" s="6"/>
      <c r="R57" s="6"/>
      <c r="S57" s="3"/>
    </row>
    <row r="58" spans="1:19" x14ac:dyDescent="0.25">
      <c r="A58" s="25" t="s">
        <v>45</v>
      </c>
      <c r="Q58" s="6"/>
      <c r="R58" s="6"/>
      <c r="S58" s="3"/>
    </row>
    <row r="59" spans="1:19" x14ac:dyDescent="0.25">
      <c r="Q59" s="6"/>
      <c r="R59" s="6"/>
      <c r="S59" s="3"/>
    </row>
    <row r="60" spans="1:19" x14ac:dyDescent="0.25">
      <c r="Q60" s="6"/>
      <c r="R60" s="6"/>
      <c r="S60" s="3"/>
    </row>
    <row r="61" spans="1:19" x14ac:dyDescent="0.25">
      <c r="Q61" s="6"/>
      <c r="R61" s="6"/>
      <c r="S61" s="3"/>
    </row>
    <row r="62" spans="1:19" x14ac:dyDescent="0.25">
      <c r="R62" s="6"/>
      <c r="S62" s="3"/>
    </row>
    <row r="63" spans="1:19" x14ac:dyDescent="0.25">
      <c r="R63" s="6"/>
      <c r="S63" s="3"/>
    </row>
    <row r="64" spans="1:19" x14ac:dyDescent="0.25">
      <c r="R64" s="6"/>
      <c r="S64" s="3"/>
    </row>
    <row r="65" spans="18:19" x14ac:dyDescent="0.25">
      <c r="R65" s="6"/>
      <c r="S65" s="3"/>
    </row>
    <row r="66" spans="18:19" x14ac:dyDescent="0.25">
      <c r="R66" s="6"/>
    </row>
  </sheetData>
  <mergeCells count="3">
    <mergeCell ref="B35:D35"/>
    <mergeCell ref="E35:G35"/>
    <mergeCell ref="H35:J3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06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2" bestFit="1" customWidth="1"/>
    <col min="2" max="2" width="10.7109375" bestFit="1" customWidth="1"/>
    <col min="3" max="3" width="12" bestFit="1" customWidth="1"/>
    <col min="4" max="4" width="10.7109375" bestFit="1" customWidth="1"/>
    <col min="5" max="5" width="12" bestFit="1" customWidth="1"/>
    <col min="6" max="6" width="10.7109375" bestFit="1" customWidth="1"/>
    <col min="7" max="7" width="12" bestFit="1" customWidth="1"/>
    <col min="8" max="8" width="10.7109375" bestFit="1" customWidth="1"/>
    <col min="9" max="9" width="12" bestFit="1" customWidth="1"/>
    <col min="10" max="10" width="8" bestFit="1" customWidth="1"/>
    <col min="11" max="11" width="12" bestFit="1" customWidth="1"/>
    <col min="12" max="12" width="10" bestFit="1" customWidth="1"/>
    <col min="13" max="13" width="12" bestFit="1" customWidth="1"/>
    <col min="14" max="14" width="9" bestFit="1" customWidth="1"/>
    <col min="15" max="15" width="12" bestFit="1" customWidth="1"/>
    <col min="16" max="16" width="10" bestFit="1" customWidth="1"/>
    <col min="17" max="17" width="12" bestFit="1" customWidth="1"/>
    <col min="18" max="18" width="11" bestFit="1" customWidth="1"/>
    <col min="19" max="19" width="12" bestFit="1" customWidth="1"/>
    <col min="20" max="20" width="11" bestFit="1" customWidth="1"/>
    <col min="21" max="21" width="12" bestFit="1" customWidth="1"/>
    <col min="22" max="22" width="10" bestFit="1" customWidth="1"/>
    <col min="23" max="23" width="12" bestFit="1" customWidth="1"/>
    <col min="24" max="24" width="11" bestFit="1" customWidth="1"/>
    <col min="25" max="25" width="12" bestFit="1" customWidth="1"/>
    <col min="26" max="26" width="11" bestFit="1" customWidth="1"/>
  </cols>
  <sheetData>
    <row r="1" spans="1:26" x14ac:dyDescent="0.25">
      <c r="A1" s="45" t="s">
        <v>9</v>
      </c>
      <c r="B1" s="45"/>
      <c r="C1" s="45"/>
      <c r="D1" s="45"/>
      <c r="E1" s="45" t="s">
        <v>10</v>
      </c>
      <c r="F1" s="45"/>
      <c r="G1" s="45"/>
      <c r="H1" s="45"/>
      <c r="I1" s="45" t="s">
        <v>11</v>
      </c>
      <c r="J1" s="45"/>
      <c r="K1" s="45"/>
      <c r="L1" s="45"/>
      <c r="M1" s="45" t="s">
        <v>12</v>
      </c>
      <c r="N1" s="45"/>
      <c r="O1" s="45"/>
      <c r="P1" s="45"/>
      <c r="Q1" s="45" t="s">
        <v>0</v>
      </c>
      <c r="R1" s="45"/>
      <c r="S1" s="45"/>
      <c r="T1" s="45"/>
      <c r="U1" s="45" t="s">
        <v>3</v>
      </c>
      <c r="V1" s="45"/>
      <c r="W1" s="45"/>
      <c r="X1" s="45"/>
      <c r="Y1" s="45" t="s">
        <v>8</v>
      </c>
      <c r="Z1" s="45"/>
    </row>
    <row r="2" spans="1:26" x14ac:dyDescent="0.25">
      <c r="A2" s="45" t="s">
        <v>13</v>
      </c>
      <c r="B2" s="45"/>
      <c r="C2" s="45" t="s">
        <v>14</v>
      </c>
      <c r="D2" s="45"/>
      <c r="E2" s="45" t="s">
        <v>13</v>
      </c>
      <c r="F2" s="45"/>
      <c r="G2" s="45" t="s">
        <v>14</v>
      </c>
      <c r="H2" s="45"/>
      <c r="I2" s="45" t="s">
        <v>13</v>
      </c>
      <c r="J2" s="45"/>
      <c r="K2" s="45" t="s">
        <v>14</v>
      </c>
      <c r="L2" s="45"/>
      <c r="M2" s="45" t="s">
        <v>13</v>
      </c>
      <c r="N2" s="45"/>
      <c r="O2" s="45" t="s">
        <v>14</v>
      </c>
      <c r="P2" s="45"/>
      <c r="Q2" s="45" t="s">
        <v>13</v>
      </c>
      <c r="R2" s="45"/>
      <c r="S2" s="45" t="s">
        <v>14</v>
      </c>
      <c r="T2" s="45"/>
      <c r="U2" s="45" t="s">
        <v>13</v>
      </c>
      <c r="V2" s="45"/>
      <c r="W2" s="45" t="s">
        <v>14</v>
      </c>
      <c r="X2" s="45"/>
      <c r="Y2" s="45" t="s">
        <v>13</v>
      </c>
      <c r="Z2" s="45"/>
    </row>
    <row r="3" spans="1:26" s="4" customFormat="1" x14ac:dyDescent="0.25">
      <c r="A3" s="28">
        <f>XIRR(B5:B1286,A5:A1286)</f>
        <v>0.15720675587654112</v>
      </c>
      <c r="B3" s="28"/>
      <c r="C3" s="28">
        <f>XIRR(D5:D458,C5:C458,-0.1)</f>
        <v>-0.12637133486568924</v>
      </c>
      <c r="D3" s="28"/>
      <c r="E3" s="28">
        <f>XIRR(F5:F1606,E5:E1606)</f>
        <v>0.24649503827095035</v>
      </c>
      <c r="F3" s="28"/>
      <c r="G3" s="28">
        <f>XIRR(H5:H579,G5:G579)</f>
        <v>4.8062512278556832E-2</v>
      </c>
      <c r="H3" s="28"/>
      <c r="I3" s="28">
        <f>XIRR(J5:J1332,I5:I1332)</f>
        <v>0.227863746881485</v>
      </c>
      <c r="J3" s="28"/>
      <c r="K3" s="28">
        <f>XIRR(L5:L445,K5:K445)</f>
        <v>0.18337299227714537</v>
      </c>
      <c r="L3" s="28"/>
      <c r="M3" s="28">
        <f>XIRR(N5:N1220,M5:M1220)</f>
        <v>0.22081021666526793</v>
      </c>
      <c r="N3" s="28"/>
      <c r="O3" s="28">
        <f>XIRR(P5:P424,O5:O424)</f>
        <v>0.17659104466438294</v>
      </c>
      <c r="P3" s="28"/>
      <c r="Q3" s="28">
        <f>XIRR(R5:R1266,Q5:Q1266)</f>
        <v>0.23150416016578673</v>
      </c>
      <c r="R3" s="28"/>
      <c r="S3" s="28">
        <f>XIRR(T5:T564,S5:S564)</f>
        <v>0.22089628577232359</v>
      </c>
      <c r="T3" s="28"/>
      <c r="U3" s="28">
        <f>XIRR(V5:V983,U5:U983)</f>
        <v>0.23866059184074401</v>
      </c>
      <c r="V3" s="28"/>
      <c r="W3" s="28">
        <f>XIRR(X5:X621,W5:W621)</f>
        <v>0.22845292687416083</v>
      </c>
      <c r="X3" s="28"/>
      <c r="Y3" s="28">
        <f>XIRR(Z5:Z659,Y5:Y659)</f>
        <v>0.21839397549629211</v>
      </c>
      <c r="Z3" s="28"/>
    </row>
    <row r="4" spans="1:26" x14ac:dyDescent="0.25">
      <c r="A4" t="s">
        <v>6</v>
      </c>
      <c r="B4" t="s">
        <v>7</v>
      </c>
      <c r="C4" t="s">
        <v>6</v>
      </c>
      <c r="D4" t="s">
        <v>7</v>
      </c>
      <c r="E4" t="s">
        <v>6</v>
      </c>
      <c r="F4" t="s">
        <v>7</v>
      </c>
      <c r="G4" t="s">
        <v>6</v>
      </c>
      <c r="H4" t="s">
        <v>7</v>
      </c>
      <c r="I4" t="s">
        <v>6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7</v>
      </c>
      <c r="Q4" t="s">
        <v>6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7</v>
      </c>
    </row>
    <row r="5" spans="1:26" x14ac:dyDescent="0.25">
      <c r="A5" s="1">
        <v>39872</v>
      </c>
      <c r="B5">
        <v>-322.75439999999998</v>
      </c>
      <c r="C5" s="1">
        <v>39872</v>
      </c>
      <c r="D5">
        <v>-322.75439999999998</v>
      </c>
      <c r="E5" s="1">
        <v>40179</v>
      </c>
      <c r="F5">
        <v>-159.77000000000001</v>
      </c>
      <c r="G5" s="1">
        <v>40179</v>
      </c>
      <c r="H5">
        <v>-159.77000000000001</v>
      </c>
      <c r="I5" s="1">
        <v>40549</v>
      </c>
      <c r="J5">
        <v>-3380</v>
      </c>
      <c r="K5" s="1">
        <v>40549</v>
      </c>
      <c r="L5">
        <v>-3380</v>
      </c>
      <c r="M5" s="1">
        <v>40910</v>
      </c>
      <c r="N5">
        <v>-2980</v>
      </c>
      <c r="O5" s="1">
        <v>40910</v>
      </c>
      <c r="P5">
        <v>-2980</v>
      </c>
      <c r="Q5" s="1">
        <v>41275</v>
      </c>
      <c r="R5">
        <v>-2500</v>
      </c>
      <c r="S5" s="1">
        <v>41275</v>
      </c>
      <c r="T5">
        <v>-2500</v>
      </c>
      <c r="U5" s="1">
        <v>41640</v>
      </c>
      <c r="V5">
        <v>-20900</v>
      </c>
      <c r="W5" s="1">
        <v>41640</v>
      </c>
      <c r="X5">
        <v>-20900</v>
      </c>
      <c r="Y5" s="1">
        <v>42005</v>
      </c>
      <c r="Z5">
        <v>-1500</v>
      </c>
    </row>
    <row r="6" spans="1:26" x14ac:dyDescent="0.25">
      <c r="A6" s="1">
        <v>39873</v>
      </c>
      <c r="B6">
        <v>-70.302800000000005</v>
      </c>
      <c r="C6" s="1">
        <v>39873</v>
      </c>
      <c r="D6">
        <v>-70.302800000000005</v>
      </c>
      <c r="E6" s="1">
        <v>40180</v>
      </c>
      <c r="F6">
        <v>-741.33420000000001</v>
      </c>
      <c r="G6" s="1">
        <v>40180</v>
      </c>
      <c r="H6">
        <v>-741.33420000000001</v>
      </c>
      <c r="I6" s="1">
        <v>40553</v>
      </c>
      <c r="J6">
        <v>-3600</v>
      </c>
      <c r="K6" s="1">
        <v>40553</v>
      </c>
      <c r="L6">
        <v>-3600</v>
      </c>
      <c r="M6" s="1">
        <v>40911</v>
      </c>
      <c r="N6">
        <v>-1550</v>
      </c>
      <c r="O6" s="1">
        <v>40911</v>
      </c>
      <c r="P6">
        <v>-1550</v>
      </c>
      <c r="Q6" s="1">
        <v>41276</v>
      </c>
      <c r="R6">
        <v>-5000</v>
      </c>
      <c r="S6" s="1">
        <v>41276</v>
      </c>
      <c r="T6">
        <v>-5000</v>
      </c>
      <c r="U6" s="1">
        <v>41641</v>
      </c>
      <c r="V6">
        <v>-12200</v>
      </c>
      <c r="W6" s="1">
        <v>41641</v>
      </c>
      <c r="X6">
        <v>-12200</v>
      </c>
      <c r="Y6" s="1">
        <v>42006</v>
      </c>
      <c r="Z6">
        <v>-41500</v>
      </c>
    </row>
    <row r="7" spans="1:26" x14ac:dyDescent="0.25">
      <c r="A7" s="1">
        <v>39875</v>
      </c>
      <c r="B7">
        <v>-463.35359999999997</v>
      </c>
      <c r="C7" s="1">
        <v>39875</v>
      </c>
      <c r="D7">
        <v>-463.35359999999997</v>
      </c>
      <c r="E7" s="1">
        <v>40181</v>
      </c>
      <c r="F7">
        <v>-44.738100000000003</v>
      </c>
      <c r="G7" s="1">
        <v>40181</v>
      </c>
      <c r="H7">
        <v>-44.738100000000003</v>
      </c>
      <c r="I7" s="1">
        <v>40554</v>
      </c>
      <c r="J7">
        <v>-1200</v>
      </c>
      <c r="K7" s="1">
        <v>40554</v>
      </c>
      <c r="L7">
        <v>-1200</v>
      </c>
      <c r="M7" s="1">
        <v>40912</v>
      </c>
      <c r="N7">
        <v>-2200</v>
      </c>
      <c r="O7" s="1">
        <v>40912</v>
      </c>
      <c r="P7">
        <v>-2200</v>
      </c>
      <c r="Q7" s="1">
        <v>41277</v>
      </c>
      <c r="R7">
        <v>-4400</v>
      </c>
      <c r="S7" s="1">
        <v>41277</v>
      </c>
      <c r="T7">
        <v>-4400</v>
      </c>
      <c r="U7" s="1">
        <v>41642</v>
      </c>
      <c r="V7">
        <v>-31985</v>
      </c>
      <c r="W7" s="1">
        <v>41642</v>
      </c>
      <c r="X7">
        <v>-31985</v>
      </c>
      <c r="Y7" s="1">
        <v>42007</v>
      </c>
      <c r="Z7">
        <v>-15500</v>
      </c>
    </row>
    <row r="8" spans="1:26" x14ac:dyDescent="0.25">
      <c r="A8" s="1">
        <v>39879</v>
      </c>
      <c r="B8">
        <v>-255.64699999999999</v>
      </c>
      <c r="C8" s="1">
        <v>39879</v>
      </c>
      <c r="D8">
        <v>-255.64699999999999</v>
      </c>
      <c r="E8" s="1">
        <v>40182</v>
      </c>
      <c r="F8">
        <v>-198.12629999999999</v>
      </c>
      <c r="G8" s="1">
        <v>40182</v>
      </c>
      <c r="H8">
        <v>-198.12629999999999</v>
      </c>
      <c r="I8" s="1">
        <v>40555</v>
      </c>
      <c r="J8">
        <v>-4490</v>
      </c>
      <c r="K8" s="1">
        <v>40555</v>
      </c>
      <c r="L8">
        <v>-4490</v>
      </c>
      <c r="M8" s="1">
        <v>40917</v>
      </c>
      <c r="N8">
        <v>-1700</v>
      </c>
      <c r="O8" s="1">
        <v>40917</v>
      </c>
      <c r="P8">
        <v>-1700</v>
      </c>
      <c r="Q8" s="1">
        <v>41278</v>
      </c>
      <c r="R8">
        <v>-2500</v>
      </c>
      <c r="S8" s="1">
        <v>41278</v>
      </c>
      <c r="T8">
        <v>-2500</v>
      </c>
      <c r="U8" s="1">
        <v>41645</v>
      </c>
      <c r="V8">
        <v>-46500</v>
      </c>
      <c r="W8" s="1">
        <v>41645</v>
      </c>
      <c r="X8">
        <v>-46500</v>
      </c>
      <c r="Y8" s="1">
        <v>42009</v>
      </c>
      <c r="Z8">
        <v>-42200</v>
      </c>
    </row>
    <row r="9" spans="1:26" x14ac:dyDescent="0.25">
      <c r="A9" s="1">
        <v>39880</v>
      </c>
      <c r="B9">
        <v>-255.64670000000001</v>
      </c>
      <c r="C9" s="1">
        <v>39880</v>
      </c>
      <c r="D9">
        <v>-255.64670000000001</v>
      </c>
      <c r="E9" s="1">
        <v>40183</v>
      </c>
      <c r="F9">
        <v>-977.82680000000005</v>
      </c>
      <c r="G9" s="1">
        <v>40183</v>
      </c>
      <c r="H9">
        <v>-977.82680000000005</v>
      </c>
      <c r="I9" s="1">
        <v>40556</v>
      </c>
      <c r="J9">
        <v>-1200</v>
      </c>
      <c r="K9" s="1">
        <v>40556</v>
      </c>
      <c r="L9">
        <v>-1200</v>
      </c>
      <c r="M9" s="1">
        <v>40918</v>
      </c>
      <c r="N9">
        <v>-1500</v>
      </c>
      <c r="O9" s="1">
        <v>40918</v>
      </c>
      <c r="P9">
        <v>-1500</v>
      </c>
      <c r="Q9" s="1">
        <v>41279</v>
      </c>
      <c r="R9">
        <v>-1200</v>
      </c>
      <c r="S9" s="1">
        <v>41279</v>
      </c>
      <c r="T9">
        <v>-1200</v>
      </c>
      <c r="U9" s="1">
        <v>41646</v>
      </c>
      <c r="V9">
        <v>-30800</v>
      </c>
      <c r="W9" s="1">
        <v>41646</v>
      </c>
      <c r="X9">
        <v>-30800</v>
      </c>
      <c r="Y9" s="1">
        <v>42010</v>
      </c>
      <c r="Z9">
        <v>-33200</v>
      </c>
    </row>
    <row r="10" spans="1:26" x14ac:dyDescent="0.25">
      <c r="A10" s="1">
        <v>39882</v>
      </c>
      <c r="B10">
        <v>-281.19099999999997</v>
      </c>
      <c r="C10" s="1">
        <v>39882</v>
      </c>
      <c r="D10">
        <v>-281.19099999999997</v>
      </c>
      <c r="E10" s="1">
        <v>40184</v>
      </c>
      <c r="F10">
        <v>-95.808599999999998</v>
      </c>
      <c r="G10" s="1">
        <v>40184</v>
      </c>
      <c r="H10">
        <v>-95.808599999999998</v>
      </c>
      <c r="I10" s="1">
        <v>40557</v>
      </c>
      <c r="J10">
        <v>-2100</v>
      </c>
      <c r="K10" s="1">
        <v>40557</v>
      </c>
      <c r="L10">
        <v>-2100</v>
      </c>
      <c r="M10" s="1">
        <v>40919</v>
      </c>
      <c r="N10">
        <v>-1030</v>
      </c>
      <c r="O10" s="1">
        <v>40919</v>
      </c>
      <c r="P10">
        <v>-1030</v>
      </c>
      <c r="Q10" s="1">
        <v>41281</v>
      </c>
      <c r="R10">
        <v>-8100</v>
      </c>
      <c r="S10" s="1">
        <v>41281</v>
      </c>
      <c r="T10">
        <v>-8100</v>
      </c>
      <c r="U10" s="1">
        <v>41647</v>
      </c>
      <c r="V10">
        <v>-52050</v>
      </c>
      <c r="W10" s="1">
        <v>41647</v>
      </c>
      <c r="X10">
        <v>-52050</v>
      </c>
      <c r="Y10" s="1">
        <v>42011</v>
      </c>
      <c r="Z10">
        <v>-38700</v>
      </c>
    </row>
    <row r="11" spans="1:26" x14ac:dyDescent="0.25">
      <c r="A11" s="1">
        <v>39884</v>
      </c>
      <c r="B11">
        <v>-504.90219999999999</v>
      </c>
      <c r="C11" s="1">
        <v>39884</v>
      </c>
      <c r="D11">
        <v>-504.90219999999999</v>
      </c>
      <c r="E11" s="1">
        <v>40185</v>
      </c>
      <c r="F11">
        <v>-409.00869999999998</v>
      </c>
      <c r="G11" s="1">
        <v>40185</v>
      </c>
      <c r="H11">
        <v>-409.00869999999998</v>
      </c>
      <c r="I11" s="1">
        <v>40558</v>
      </c>
      <c r="J11">
        <v>-900</v>
      </c>
      <c r="K11" s="1">
        <v>40558</v>
      </c>
      <c r="L11">
        <v>-900</v>
      </c>
      <c r="M11" s="1">
        <v>40924</v>
      </c>
      <c r="N11">
        <v>-7130</v>
      </c>
      <c r="O11" s="1">
        <v>40924</v>
      </c>
      <c r="P11">
        <v>-7130</v>
      </c>
      <c r="Q11" s="1">
        <v>41282</v>
      </c>
      <c r="R11">
        <v>-1300</v>
      </c>
      <c r="S11" s="1">
        <v>41282</v>
      </c>
      <c r="T11">
        <v>-1300</v>
      </c>
      <c r="U11" s="1">
        <v>41648</v>
      </c>
      <c r="V11">
        <v>-58500</v>
      </c>
      <c r="W11" s="1">
        <v>41648</v>
      </c>
      <c r="X11">
        <v>-58500</v>
      </c>
      <c r="Y11" s="1">
        <v>42012</v>
      </c>
      <c r="Z11">
        <v>-20700</v>
      </c>
    </row>
    <row r="12" spans="1:26" x14ac:dyDescent="0.25">
      <c r="A12" s="1">
        <v>39886</v>
      </c>
      <c r="B12">
        <v>-185.33840000000001</v>
      </c>
      <c r="C12" s="1">
        <v>39886</v>
      </c>
      <c r="D12">
        <v>-185.33840000000001</v>
      </c>
      <c r="E12" s="1">
        <v>40186</v>
      </c>
      <c r="F12">
        <v>-57.520499999999998</v>
      </c>
      <c r="G12" s="1">
        <v>40186</v>
      </c>
      <c r="H12">
        <v>-57.520499999999998</v>
      </c>
      <c r="I12" s="1">
        <v>40561</v>
      </c>
      <c r="J12">
        <v>-2700</v>
      </c>
      <c r="K12" s="1">
        <v>40561</v>
      </c>
      <c r="L12">
        <v>-2700</v>
      </c>
      <c r="M12" s="1">
        <v>40925</v>
      </c>
      <c r="N12">
        <v>-2000</v>
      </c>
      <c r="O12" s="1">
        <v>40925</v>
      </c>
      <c r="P12">
        <v>-2000</v>
      </c>
      <c r="Q12" s="1">
        <v>41283</v>
      </c>
      <c r="R12">
        <v>-13800</v>
      </c>
      <c r="S12" s="1">
        <v>41283</v>
      </c>
      <c r="T12">
        <v>-13800</v>
      </c>
      <c r="U12" s="1">
        <v>41649</v>
      </c>
      <c r="V12">
        <v>-78700</v>
      </c>
      <c r="W12" s="1">
        <v>41649</v>
      </c>
      <c r="X12">
        <v>-78700</v>
      </c>
      <c r="Y12" s="1">
        <v>42013</v>
      </c>
      <c r="Z12">
        <v>-19800</v>
      </c>
    </row>
    <row r="13" spans="1:26" x14ac:dyDescent="0.25">
      <c r="A13" s="1">
        <v>39887</v>
      </c>
      <c r="B13">
        <v>-70.3</v>
      </c>
      <c r="C13" s="1">
        <v>39887</v>
      </c>
      <c r="D13">
        <v>-70.3</v>
      </c>
      <c r="E13" s="1">
        <v>40187</v>
      </c>
      <c r="F13">
        <v>-255.64660000000001</v>
      </c>
      <c r="G13" s="1">
        <v>40187</v>
      </c>
      <c r="H13">
        <v>-255.64660000000001</v>
      </c>
      <c r="I13" s="1">
        <v>40562</v>
      </c>
      <c r="J13">
        <v>-2260</v>
      </c>
      <c r="K13" s="1">
        <v>40562</v>
      </c>
      <c r="L13">
        <v>-2260</v>
      </c>
      <c r="M13" s="1">
        <v>40926</v>
      </c>
      <c r="N13">
        <v>-1000</v>
      </c>
      <c r="O13" s="1">
        <v>40926</v>
      </c>
      <c r="P13">
        <v>-1000</v>
      </c>
      <c r="Q13" s="1">
        <v>41284</v>
      </c>
      <c r="R13">
        <v>-18750</v>
      </c>
      <c r="S13" s="1">
        <v>41284</v>
      </c>
      <c r="T13">
        <v>-18750</v>
      </c>
      <c r="U13" s="1">
        <v>41650</v>
      </c>
      <c r="V13">
        <v>-4400</v>
      </c>
      <c r="W13" s="1">
        <v>41650</v>
      </c>
      <c r="X13">
        <v>-4400</v>
      </c>
      <c r="Y13" s="1">
        <v>42014</v>
      </c>
      <c r="Z13">
        <v>-6700</v>
      </c>
    </row>
    <row r="14" spans="1:26" x14ac:dyDescent="0.25">
      <c r="A14" s="1">
        <v>39888</v>
      </c>
      <c r="B14">
        <v>-332.3569</v>
      </c>
      <c r="C14" s="1">
        <v>39888</v>
      </c>
      <c r="D14">
        <v>-332.3569</v>
      </c>
      <c r="E14" s="1">
        <v>40188</v>
      </c>
      <c r="F14">
        <v>-191.72739999999999</v>
      </c>
      <c r="G14" s="1">
        <v>40188</v>
      </c>
      <c r="H14">
        <v>-191.72739999999999</v>
      </c>
      <c r="I14" s="1">
        <v>40564</v>
      </c>
      <c r="J14">
        <v>-3300</v>
      </c>
      <c r="K14" s="1">
        <v>40564</v>
      </c>
      <c r="L14">
        <v>-3300</v>
      </c>
      <c r="M14" s="1">
        <v>40927</v>
      </c>
      <c r="N14">
        <v>-620</v>
      </c>
      <c r="O14" s="1">
        <v>40927</v>
      </c>
      <c r="P14">
        <v>-620</v>
      </c>
      <c r="Q14" s="1">
        <v>41285</v>
      </c>
      <c r="R14">
        <v>-5030</v>
      </c>
      <c r="S14" s="1">
        <v>41285</v>
      </c>
      <c r="T14">
        <v>-5030</v>
      </c>
      <c r="U14" s="1">
        <v>41652</v>
      </c>
      <c r="V14">
        <v>-36040</v>
      </c>
      <c r="W14" s="1">
        <v>41652</v>
      </c>
      <c r="X14">
        <v>-36040</v>
      </c>
      <c r="Y14" s="1">
        <v>42016</v>
      </c>
      <c r="Z14">
        <v>-44400</v>
      </c>
    </row>
    <row r="15" spans="1:26" x14ac:dyDescent="0.25">
      <c r="A15" s="1">
        <v>39889</v>
      </c>
      <c r="B15">
        <v>-274.80970000000002</v>
      </c>
      <c r="C15" s="1">
        <v>39889</v>
      </c>
      <c r="D15">
        <v>-274.80970000000002</v>
      </c>
      <c r="E15" s="1">
        <v>40189</v>
      </c>
      <c r="F15">
        <v>-1233.4847</v>
      </c>
      <c r="G15" s="1">
        <v>40189</v>
      </c>
      <c r="H15">
        <v>-1233.4847</v>
      </c>
      <c r="I15" s="1">
        <v>40565</v>
      </c>
      <c r="J15">
        <v>-200</v>
      </c>
      <c r="K15" s="1">
        <v>40565</v>
      </c>
      <c r="L15">
        <v>-200</v>
      </c>
      <c r="M15" s="1">
        <v>40928</v>
      </c>
      <c r="N15">
        <v>-100</v>
      </c>
      <c r="O15" s="1">
        <v>40928</v>
      </c>
      <c r="P15">
        <v>-100</v>
      </c>
      <c r="Q15" s="1">
        <v>41288</v>
      </c>
      <c r="R15">
        <v>-13800</v>
      </c>
      <c r="S15" s="1">
        <v>41288</v>
      </c>
      <c r="T15">
        <v>-13800</v>
      </c>
      <c r="U15" s="1">
        <v>41653</v>
      </c>
      <c r="V15">
        <v>-36500</v>
      </c>
      <c r="W15" s="1">
        <v>41653</v>
      </c>
      <c r="X15">
        <v>-36500</v>
      </c>
      <c r="Y15" s="1">
        <v>42017</v>
      </c>
      <c r="Z15">
        <v>-59700</v>
      </c>
    </row>
    <row r="16" spans="1:26" x14ac:dyDescent="0.25">
      <c r="A16" s="1">
        <v>39890</v>
      </c>
      <c r="B16">
        <v>-357.9049</v>
      </c>
      <c r="C16" s="1">
        <v>39890</v>
      </c>
      <c r="D16">
        <v>-357.9049</v>
      </c>
      <c r="E16" s="1">
        <v>40191</v>
      </c>
      <c r="F16">
        <v>-760.54049999999995</v>
      </c>
      <c r="G16" s="1">
        <v>40191</v>
      </c>
      <c r="H16">
        <v>-760.54049999999995</v>
      </c>
      <c r="I16" s="1">
        <v>40567</v>
      </c>
      <c r="J16">
        <v>-1150</v>
      </c>
      <c r="K16" s="1">
        <v>40567</v>
      </c>
      <c r="L16">
        <v>-1150</v>
      </c>
      <c r="M16" s="1">
        <v>40931</v>
      </c>
      <c r="N16">
        <v>-7430</v>
      </c>
      <c r="O16" s="1">
        <v>40931</v>
      </c>
      <c r="P16">
        <v>-7430</v>
      </c>
      <c r="Q16" s="1">
        <v>41289</v>
      </c>
      <c r="R16">
        <v>-10000</v>
      </c>
      <c r="S16" s="1">
        <v>41289</v>
      </c>
      <c r="T16">
        <v>-10000</v>
      </c>
      <c r="U16" s="1">
        <v>41654</v>
      </c>
      <c r="V16">
        <v>-42100</v>
      </c>
      <c r="W16" s="1">
        <v>41654</v>
      </c>
      <c r="X16">
        <v>-42100</v>
      </c>
      <c r="Y16" s="1">
        <v>42018</v>
      </c>
      <c r="Z16">
        <v>-41500</v>
      </c>
    </row>
    <row r="17" spans="1:26" x14ac:dyDescent="0.25">
      <c r="A17" s="1">
        <v>39891</v>
      </c>
      <c r="B17">
        <v>-607.14840000000004</v>
      </c>
      <c r="C17" s="1">
        <v>39891</v>
      </c>
      <c r="D17">
        <v>-607.14840000000004</v>
      </c>
      <c r="E17" s="1">
        <v>40192</v>
      </c>
      <c r="F17">
        <v>-1246.4374</v>
      </c>
      <c r="G17" s="1">
        <v>40192</v>
      </c>
      <c r="H17">
        <v>-1246.4374</v>
      </c>
      <c r="I17" s="1">
        <v>40568</v>
      </c>
      <c r="J17">
        <v>-600</v>
      </c>
      <c r="K17" s="1">
        <v>40568</v>
      </c>
      <c r="L17">
        <v>-600</v>
      </c>
      <c r="M17" s="1">
        <v>40932</v>
      </c>
      <c r="N17">
        <v>-4420</v>
      </c>
      <c r="O17" s="1">
        <v>40932</v>
      </c>
      <c r="P17">
        <v>-4420</v>
      </c>
      <c r="Q17" s="1">
        <v>41290</v>
      </c>
      <c r="R17">
        <v>-10300</v>
      </c>
      <c r="S17" s="1">
        <v>41290</v>
      </c>
      <c r="T17">
        <v>-10300</v>
      </c>
      <c r="U17" s="1">
        <v>41655</v>
      </c>
      <c r="V17">
        <v>-87950</v>
      </c>
      <c r="W17" s="1">
        <v>41655</v>
      </c>
      <c r="X17">
        <v>-87950</v>
      </c>
      <c r="Y17" s="1">
        <v>42019</v>
      </c>
      <c r="Z17">
        <v>-27000</v>
      </c>
    </row>
    <row r="18" spans="1:26" x14ac:dyDescent="0.25">
      <c r="A18" s="1">
        <v>39892</v>
      </c>
      <c r="B18">
        <v>-127.82340000000001</v>
      </c>
      <c r="C18" s="1">
        <v>39892</v>
      </c>
      <c r="D18">
        <v>-127.82340000000001</v>
      </c>
      <c r="E18" s="1">
        <v>40193</v>
      </c>
      <c r="F18">
        <v>-1016.256</v>
      </c>
      <c r="G18" s="1">
        <v>40193</v>
      </c>
      <c r="H18">
        <v>-1016.256</v>
      </c>
      <c r="I18" s="1">
        <v>40569</v>
      </c>
      <c r="J18">
        <v>-3450</v>
      </c>
      <c r="K18" s="1">
        <v>40569</v>
      </c>
      <c r="L18">
        <v>-3450</v>
      </c>
      <c r="M18" s="1">
        <v>40933</v>
      </c>
      <c r="N18">
        <v>-4000</v>
      </c>
      <c r="O18" s="1">
        <v>40933</v>
      </c>
      <c r="P18">
        <v>-4000</v>
      </c>
      <c r="Q18" s="1">
        <v>41291</v>
      </c>
      <c r="R18">
        <v>-14900</v>
      </c>
      <c r="S18" s="1">
        <v>41291</v>
      </c>
      <c r="T18">
        <v>-14900</v>
      </c>
      <c r="U18" s="1">
        <v>41656</v>
      </c>
      <c r="V18">
        <v>-81660</v>
      </c>
      <c r="W18" s="1">
        <v>41656</v>
      </c>
      <c r="X18">
        <v>-81660</v>
      </c>
      <c r="Y18" s="1">
        <v>42020</v>
      </c>
      <c r="Z18">
        <v>-24200</v>
      </c>
    </row>
    <row r="19" spans="1:26" x14ac:dyDescent="0.25">
      <c r="A19" s="1">
        <v>39893</v>
      </c>
      <c r="B19">
        <v>-223.69460000000001</v>
      </c>
      <c r="C19" s="1">
        <v>39893</v>
      </c>
      <c r="D19">
        <v>-223.69460000000001</v>
      </c>
      <c r="E19" s="1">
        <v>40194</v>
      </c>
      <c r="F19">
        <v>-671.04539999999997</v>
      </c>
      <c r="G19" s="1">
        <v>40194</v>
      </c>
      <c r="H19">
        <v>-671.04539999999997</v>
      </c>
      <c r="I19" s="1">
        <v>40571</v>
      </c>
      <c r="J19">
        <v>-1000</v>
      </c>
      <c r="K19" s="1">
        <v>40571</v>
      </c>
      <c r="L19">
        <v>-1000</v>
      </c>
      <c r="M19" s="1">
        <v>40934</v>
      </c>
      <c r="N19">
        <v>-1100</v>
      </c>
      <c r="O19" s="1">
        <v>40934</v>
      </c>
      <c r="P19">
        <v>-1100</v>
      </c>
      <c r="Q19" s="1">
        <v>41292</v>
      </c>
      <c r="R19">
        <v>-8550</v>
      </c>
      <c r="S19" s="1">
        <v>41292</v>
      </c>
      <c r="T19">
        <v>-8550</v>
      </c>
      <c r="U19" s="1">
        <v>41656</v>
      </c>
      <c r="V19">
        <v>2405.5300000000002</v>
      </c>
      <c r="W19" s="1">
        <v>41656</v>
      </c>
      <c r="X19">
        <v>2405.5300000000002</v>
      </c>
      <c r="Y19" s="1">
        <v>42021</v>
      </c>
      <c r="Z19">
        <v>-18800</v>
      </c>
    </row>
    <row r="20" spans="1:26" x14ac:dyDescent="0.25">
      <c r="A20" s="1">
        <v>39894</v>
      </c>
      <c r="B20">
        <v>-89.47</v>
      </c>
      <c r="C20" s="1">
        <v>39894</v>
      </c>
      <c r="D20">
        <v>-89.47</v>
      </c>
      <c r="E20" s="1">
        <v>40195</v>
      </c>
      <c r="F20">
        <v>-166.1934</v>
      </c>
      <c r="G20" s="1">
        <v>40195</v>
      </c>
      <c r="H20">
        <v>-166.1934</v>
      </c>
      <c r="I20" s="1">
        <v>40572</v>
      </c>
      <c r="J20">
        <v>-300</v>
      </c>
      <c r="K20" s="1">
        <v>40572</v>
      </c>
      <c r="L20">
        <v>-300</v>
      </c>
      <c r="M20" s="1">
        <v>40935</v>
      </c>
      <c r="N20">
        <v>-2500</v>
      </c>
      <c r="O20" s="1">
        <v>40935</v>
      </c>
      <c r="P20">
        <v>-2500</v>
      </c>
      <c r="Q20" s="1">
        <v>41294</v>
      </c>
      <c r="R20">
        <v>-5000</v>
      </c>
      <c r="S20" s="1">
        <v>41294</v>
      </c>
      <c r="T20">
        <v>-5000</v>
      </c>
      <c r="U20" s="1">
        <v>41657</v>
      </c>
      <c r="V20">
        <v>-2000</v>
      </c>
      <c r="W20" s="1">
        <v>41657</v>
      </c>
      <c r="X20">
        <v>-2000</v>
      </c>
      <c r="Y20" s="1">
        <v>42022</v>
      </c>
      <c r="Z20">
        <v>-21500</v>
      </c>
    </row>
    <row r="21" spans="1:26" x14ac:dyDescent="0.25">
      <c r="A21" s="1">
        <v>39895</v>
      </c>
      <c r="B21">
        <v>-255.65770000000001</v>
      </c>
      <c r="C21" s="1">
        <v>39895</v>
      </c>
      <c r="D21">
        <v>-255.65770000000001</v>
      </c>
      <c r="E21" s="1">
        <v>40196</v>
      </c>
      <c r="F21">
        <v>-1048.1147000000001</v>
      </c>
      <c r="G21" s="1">
        <v>40196</v>
      </c>
      <c r="H21">
        <v>-1048.1147000000001</v>
      </c>
      <c r="I21" s="1">
        <v>40573</v>
      </c>
      <c r="J21">
        <v>-900</v>
      </c>
      <c r="K21" s="1">
        <v>40573</v>
      </c>
      <c r="L21">
        <v>-900</v>
      </c>
      <c r="M21" s="1">
        <v>40938</v>
      </c>
      <c r="N21">
        <v>-1500</v>
      </c>
      <c r="O21" s="1">
        <v>40938</v>
      </c>
      <c r="P21">
        <v>-1500</v>
      </c>
      <c r="Q21" s="1">
        <v>41295</v>
      </c>
      <c r="R21">
        <v>-7100</v>
      </c>
      <c r="S21" s="1">
        <v>41295</v>
      </c>
      <c r="T21">
        <v>-7100</v>
      </c>
      <c r="U21" s="1">
        <v>41659</v>
      </c>
      <c r="V21">
        <v>-77700</v>
      </c>
      <c r="W21" s="1">
        <v>41659</v>
      </c>
      <c r="X21">
        <v>-77700</v>
      </c>
      <c r="Y21" s="1">
        <v>42023</v>
      </c>
      <c r="Z21">
        <v>-46900</v>
      </c>
    </row>
    <row r="22" spans="1:26" x14ac:dyDescent="0.25">
      <c r="A22" s="1">
        <v>39896</v>
      </c>
      <c r="B22">
        <v>-83.088999999999999</v>
      </c>
      <c r="C22" s="1">
        <v>39896</v>
      </c>
      <c r="D22">
        <v>-83.088999999999999</v>
      </c>
      <c r="E22" s="1">
        <v>40197</v>
      </c>
      <c r="F22">
        <v>-357.9239</v>
      </c>
      <c r="G22" s="1">
        <v>40197</v>
      </c>
      <c r="H22">
        <v>-357.9239</v>
      </c>
      <c r="I22" s="1">
        <v>40574</v>
      </c>
      <c r="J22">
        <v>-2850</v>
      </c>
      <c r="K22" s="1">
        <v>40574</v>
      </c>
      <c r="L22">
        <v>-2850</v>
      </c>
      <c r="M22" s="1">
        <v>40940</v>
      </c>
      <c r="N22">
        <v>-1400</v>
      </c>
      <c r="O22" s="1">
        <v>40940</v>
      </c>
      <c r="P22">
        <v>-1400</v>
      </c>
      <c r="Q22" s="1">
        <v>41296</v>
      </c>
      <c r="R22">
        <v>-4650</v>
      </c>
      <c r="S22" s="1">
        <v>41296</v>
      </c>
      <c r="T22">
        <v>-4650</v>
      </c>
      <c r="U22" s="1">
        <v>41659</v>
      </c>
      <c r="V22">
        <v>3020.72</v>
      </c>
      <c r="W22" s="1">
        <v>41659</v>
      </c>
      <c r="X22">
        <v>3020.72</v>
      </c>
      <c r="Y22" s="1">
        <v>42024</v>
      </c>
      <c r="Z22">
        <v>-27200</v>
      </c>
    </row>
    <row r="23" spans="1:26" x14ac:dyDescent="0.25">
      <c r="A23" s="1">
        <v>39897</v>
      </c>
      <c r="B23">
        <v>-63.9116</v>
      </c>
      <c r="C23" s="1">
        <v>39897</v>
      </c>
      <c r="D23">
        <v>-63.9116</v>
      </c>
      <c r="E23" s="1">
        <v>40198</v>
      </c>
      <c r="F23">
        <v>-875.57569999999998</v>
      </c>
      <c r="G23" s="1">
        <v>40198</v>
      </c>
      <c r="H23">
        <v>-875.57569999999998</v>
      </c>
      <c r="I23" s="1">
        <v>40575</v>
      </c>
      <c r="J23">
        <v>-1850</v>
      </c>
      <c r="K23" s="1">
        <v>40575</v>
      </c>
      <c r="L23">
        <v>-1850</v>
      </c>
      <c r="M23" s="1">
        <v>40941</v>
      </c>
      <c r="N23">
        <v>-1000</v>
      </c>
      <c r="O23" s="1">
        <v>40941</v>
      </c>
      <c r="P23">
        <v>-1000</v>
      </c>
      <c r="Q23" s="1">
        <v>41297</v>
      </c>
      <c r="R23">
        <v>-250</v>
      </c>
      <c r="S23" s="1">
        <v>41297</v>
      </c>
      <c r="T23">
        <v>-250</v>
      </c>
      <c r="U23" s="1">
        <v>41660</v>
      </c>
      <c r="V23">
        <v>-58300</v>
      </c>
      <c r="W23" s="1">
        <v>41660</v>
      </c>
      <c r="X23">
        <v>-58300</v>
      </c>
      <c r="Y23" s="1">
        <v>42025</v>
      </c>
      <c r="Z23">
        <v>-24900</v>
      </c>
    </row>
    <row r="24" spans="1:26" x14ac:dyDescent="0.25">
      <c r="A24" s="1">
        <v>39902</v>
      </c>
      <c r="B24">
        <v>-70.302800000000005</v>
      </c>
      <c r="C24" s="1">
        <v>39902</v>
      </c>
      <c r="D24">
        <v>-70.302800000000005</v>
      </c>
      <c r="E24" s="1">
        <v>40199</v>
      </c>
      <c r="F24">
        <v>-1399.6642999999999</v>
      </c>
      <c r="G24" s="1">
        <v>40199</v>
      </c>
      <c r="H24">
        <v>-1399.6642999999999</v>
      </c>
      <c r="I24" s="1">
        <v>40576</v>
      </c>
      <c r="J24">
        <v>-3910</v>
      </c>
      <c r="K24" s="1">
        <v>40576</v>
      </c>
      <c r="L24">
        <v>-3910</v>
      </c>
      <c r="M24" s="1">
        <v>40945</v>
      </c>
      <c r="N24">
        <v>-1000</v>
      </c>
      <c r="O24" s="1">
        <v>40945</v>
      </c>
      <c r="P24">
        <v>-1000</v>
      </c>
      <c r="Q24" s="1">
        <v>41298</v>
      </c>
      <c r="R24">
        <v>-2000</v>
      </c>
      <c r="S24" s="1">
        <v>41298</v>
      </c>
      <c r="T24">
        <v>-2000</v>
      </c>
      <c r="U24" s="1">
        <v>41661</v>
      </c>
      <c r="V24">
        <v>-78820</v>
      </c>
      <c r="W24" s="1">
        <v>41661</v>
      </c>
      <c r="X24">
        <v>-78820</v>
      </c>
      <c r="Y24" s="1">
        <v>42026</v>
      </c>
      <c r="Z24">
        <v>-29000</v>
      </c>
    </row>
    <row r="25" spans="1:26" x14ac:dyDescent="0.25">
      <c r="A25" s="1">
        <v>39903</v>
      </c>
      <c r="B25">
        <v>-12.782500000000001</v>
      </c>
      <c r="C25" s="1">
        <v>39903</v>
      </c>
      <c r="D25">
        <v>-12.782500000000001</v>
      </c>
      <c r="E25" s="1">
        <v>40200</v>
      </c>
      <c r="F25">
        <v>-1310.1867999999999</v>
      </c>
      <c r="G25" s="1">
        <v>40200</v>
      </c>
      <c r="H25">
        <v>-1310.1867999999999</v>
      </c>
      <c r="I25" s="1">
        <v>40577</v>
      </c>
      <c r="J25">
        <v>-300</v>
      </c>
      <c r="K25" s="1">
        <v>40577</v>
      </c>
      <c r="L25">
        <v>-300</v>
      </c>
      <c r="M25" s="1">
        <v>40945</v>
      </c>
      <c r="N25">
        <v>61.37</v>
      </c>
      <c r="O25" s="1">
        <v>40945</v>
      </c>
      <c r="P25">
        <v>61.37</v>
      </c>
      <c r="Q25" s="1">
        <v>41299</v>
      </c>
      <c r="R25">
        <v>-3900</v>
      </c>
      <c r="S25" s="1">
        <v>41299</v>
      </c>
      <c r="T25">
        <v>-3900</v>
      </c>
      <c r="U25" s="1">
        <v>41662</v>
      </c>
      <c r="V25">
        <v>-53185</v>
      </c>
      <c r="W25" s="1">
        <v>41662</v>
      </c>
      <c r="X25">
        <v>-53185</v>
      </c>
      <c r="Y25" s="1">
        <v>42027</v>
      </c>
      <c r="Z25">
        <v>-33500</v>
      </c>
    </row>
    <row r="26" spans="1:26" x14ac:dyDescent="0.25">
      <c r="A26" s="1">
        <v>39904</v>
      </c>
      <c r="B26">
        <v>-51.126800000000003</v>
      </c>
      <c r="C26" s="1">
        <v>39904</v>
      </c>
      <c r="D26">
        <v>-51.126800000000003</v>
      </c>
      <c r="E26" s="1">
        <v>40201</v>
      </c>
      <c r="F26">
        <v>-792.50419999999997</v>
      </c>
      <c r="G26" s="1">
        <v>40201</v>
      </c>
      <c r="H26">
        <v>-792.50419999999997</v>
      </c>
      <c r="I26" s="1">
        <v>40578</v>
      </c>
      <c r="J26">
        <v>-1200</v>
      </c>
      <c r="K26" s="1">
        <v>40578</v>
      </c>
      <c r="L26">
        <v>-1200</v>
      </c>
      <c r="M26" s="1">
        <v>40946</v>
      </c>
      <c r="N26">
        <v>-1200</v>
      </c>
      <c r="O26" s="1">
        <v>40946</v>
      </c>
      <c r="P26">
        <v>-1200</v>
      </c>
      <c r="Q26" s="1">
        <v>41302</v>
      </c>
      <c r="R26">
        <v>-12950</v>
      </c>
      <c r="S26" s="1">
        <v>41302</v>
      </c>
      <c r="T26">
        <v>-12950</v>
      </c>
      <c r="U26" s="1">
        <v>41663</v>
      </c>
      <c r="V26">
        <v>-34135</v>
      </c>
      <c r="W26" s="1">
        <v>41663</v>
      </c>
      <c r="X26">
        <v>-34135</v>
      </c>
      <c r="Y26" s="1">
        <v>42027</v>
      </c>
      <c r="Z26">
        <v>504.99</v>
      </c>
    </row>
    <row r="27" spans="1:26" x14ac:dyDescent="0.25">
      <c r="A27" s="1">
        <v>39905</v>
      </c>
      <c r="B27">
        <v>-140.59780000000001</v>
      </c>
      <c r="C27" s="1">
        <v>39905</v>
      </c>
      <c r="D27">
        <v>-140.59780000000001</v>
      </c>
      <c r="E27" s="1">
        <v>40202</v>
      </c>
      <c r="F27">
        <v>-319.59840000000003</v>
      </c>
      <c r="G27" s="1">
        <v>40202</v>
      </c>
      <c r="H27">
        <v>-319.59840000000003</v>
      </c>
      <c r="I27" s="1">
        <v>40582</v>
      </c>
      <c r="J27">
        <v>-1650</v>
      </c>
      <c r="K27" s="1">
        <v>40582</v>
      </c>
      <c r="L27">
        <v>-1650</v>
      </c>
      <c r="M27" s="1">
        <v>40946</v>
      </c>
      <c r="N27">
        <v>105.42</v>
      </c>
      <c r="O27" s="1">
        <v>40946</v>
      </c>
      <c r="P27">
        <v>105.42</v>
      </c>
      <c r="Q27" s="1">
        <v>41303</v>
      </c>
      <c r="R27">
        <v>-150</v>
      </c>
      <c r="S27" s="1">
        <v>41303</v>
      </c>
      <c r="T27">
        <v>-150</v>
      </c>
      <c r="U27" s="1">
        <v>41663</v>
      </c>
      <c r="V27">
        <v>1602.55</v>
      </c>
      <c r="W27" s="1">
        <v>41663</v>
      </c>
      <c r="X27">
        <v>1602.55</v>
      </c>
      <c r="Y27" s="1">
        <v>42028</v>
      </c>
      <c r="Z27">
        <v>-6000</v>
      </c>
    </row>
    <row r="28" spans="1:26" x14ac:dyDescent="0.25">
      <c r="A28" s="1">
        <v>39906</v>
      </c>
      <c r="B28">
        <v>-63.9116</v>
      </c>
      <c r="C28" s="1">
        <v>39906</v>
      </c>
      <c r="D28">
        <v>-63.9116</v>
      </c>
      <c r="E28" s="1">
        <v>40203</v>
      </c>
      <c r="F28">
        <v>-325.94920000000002</v>
      </c>
      <c r="G28" s="1">
        <v>40203</v>
      </c>
      <c r="H28">
        <v>-325.94920000000002</v>
      </c>
      <c r="I28" s="1">
        <v>40583</v>
      </c>
      <c r="J28">
        <v>-2250</v>
      </c>
      <c r="K28" s="1">
        <v>40583</v>
      </c>
      <c r="L28">
        <v>-2250</v>
      </c>
      <c r="M28" s="1">
        <v>40947</v>
      </c>
      <c r="N28">
        <v>-1000</v>
      </c>
      <c r="O28" s="1">
        <v>40947</v>
      </c>
      <c r="P28">
        <v>-1000</v>
      </c>
      <c r="Q28" s="1">
        <v>41304</v>
      </c>
      <c r="R28">
        <v>-6950</v>
      </c>
      <c r="S28" s="1">
        <v>41304</v>
      </c>
      <c r="T28">
        <v>-6950</v>
      </c>
      <c r="U28" s="1">
        <v>41664</v>
      </c>
      <c r="V28">
        <v>-2700</v>
      </c>
      <c r="W28" s="1">
        <v>41664</v>
      </c>
      <c r="X28">
        <v>-2700</v>
      </c>
      <c r="Y28" s="1">
        <v>42030</v>
      </c>
      <c r="Z28">
        <v>-31700</v>
      </c>
    </row>
    <row r="29" spans="1:26" x14ac:dyDescent="0.25">
      <c r="A29" s="1">
        <v>39907</v>
      </c>
      <c r="B29">
        <v>-25.564699999999998</v>
      </c>
      <c r="C29" s="1">
        <v>39907</v>
      </c>
      <c r="D29">
        <v>-25.564699999999998</v>
      </c>
      <c r="E29" s="1">
        <v>40204</v>
      </c>
      <c r="F29">
        <v>-428.23320000000001</v>
      </c>
      <c r="G29" s="1">
        <v>40204</v>
      </c>
      <c r="H29">
        <v>-428.23320000000001</v>
      </c>
      <c r="I29" s="1">
        <v>40584</v>
      </c>
      <c r="J29">
        <v>-1450</v>
      </c>
      <c r="K29" s="1">
        <v>40584</v>
      </c>
      <c r="L29">
        <v>-1450</v>
      </c>
      <c r="M29" s="1">
        <v>40948</v>
      </c>
      <c r="N29">
        <v>-3675</v>
      </c>
      <c r="O29" s="1">
        <v>40948</v>
      </c>
      <c r="P29">
        <v>-3675</v>
      </c>
      <c r="Q29" s="1">
        <v>41305</v>
      </c>
      <c r="R29">
        <v>-12650</v>
      </c>
      <c r="S29" s="1">
        <v>41305</v>
      </c>
      <c r="T29">
        <v>-12650</v>
      </c>
      <c r="U29" s="1">
        <v>41666</v>
      </c>
      <c r="V29">
        <v>-71275</v>
      </c>
      <c r="W29" s="1">
        <v>41666</v>
      </c>
      <c r="X29">
        <v>-71275</v>
      </c>
      <c r="Y29" s="1">
        <v>42031</v>
      </c>
      <c r="Z29">
        <v>-24900</v>
      </c>
    </row>
    <row r="30" spans="1:26" x14ac:dyDescent="0.25">
      <c r="A30" s="1">
        <v>39911</v>
      </c>
      <c r="B30">
        <v>-31.9604</v>
      </c>
      <c r="C30" s="1">
        <v>39911</v>
      </c>
      <c r="D30">
        <v>-31.9604</v>
      </c>
      <c r="E30" s="1">
        <v>40205</v>
      </c>
      <c r="F30">
        <v>-396.21420000000001</v>
      </c>
      <c r="G30" s="1">
        <v>40205</v>
      </c>
      <c r="H30">
        <v>-396.21420000000001</v>
      </c>
      <c r="I30" s="1">
        <v>40584</v>
      </c>
      <c r="J30">
        <v>162.21</v>
      </c>
      <c r="K30" s="1">
        <v>40584</v>
      </c>
      <c r="L30">
        <v>162.21</v>
      </c>
      <c r="M30" s="1">
        <v>40949</v>
      </c>
      <c r="N30">
        <v>-1000</v>
      </c>
      <c r="O30" s="1">
        <v>40949</v>
      </c>
      <c r="P30">
        <v>-1000</v>
      </c>
      <c r="Q30" s="1">
        <v>41306</v>
      </c>
      <c r="R30">
        <v>-11100</v>
      </c>
      <c r="S30" s="1">
        <v>41306</v>
      </c>
      <c r="T30">
        <v>-11100</v>
      </c>
      <c r="U30" s="1">
        <v>41667</v>
      </c>
      <c r="V30">
        <v>-31200</v>
      </c>
      <c r="W30" s="1">
        <v>41667</v>
      </c>
      <c r="X30">
        <v>-31200</v>
      </c>
      <c r="Y30" s="1">
        <v>42032</v>
      </c>
      <c r="Z30">
        <v>-31800</v>
      </c>
    </row>
    <row r="31" spans="1:26" x14ac:dyDescent="0.25">
      <c r="A31" s="1">
        <v>39912</v>
      </c>
      <c r="B31">
        <v>-19.170000000000002</v>
      </c>
      <c r="C31" s="1">
        <v>39912</v>
      </c>
      <c r="D31">
        <v>-19.170000000000002</v>
      </c>
      <c r="E31" s="1">
        <v>40206</v>
      </c>
      <c r="F31">
        <v>-613.5856</v>
      </c>
      <c r="G31" s="1">
        <v>40206</v>
      </c>
      <c r="H31">
        <v>-613.5856</v>
      </c>
      <c r="I31" s="1">
        <v>40588</v>
      </c>
      <c r="J31">
        <v>-300</v>
      </c>
      <c r="K31" s="1">
        <v>40588</v>
      </c>
      <c r="L31">
        <v>-300</v>
      </c>
      <c r="M31" s="1">
        <v>40952</v>
      </c>
      <c r="N31">
        <v>-1050</v>
      </c>
      <c r="O31" s="1">
        <v>40952</v>
      </c>
      <c r="P31">
        <v>-1050</v>
      </c>
      <c r="Q31" s="1">
        <v>41306</v>
      </c>
      <c r="R31">
        <v>100.1</v>
      </c>
      <c r="S31" s="1">
        <v>41306</v>
      </c>
      <c r="T31">
        <v>100.1</v>
      </c>
      <c r="U31" s="1">
        <v>41667</v>
      </c>
      <c r="V31">
        <v>505.35</v>
      </c>
      <c r="W31" s="1">
        <v>41667</v>
      </c>
      <c r="X31">
        <v>505.35</v>
      </c>
      <c r="Y31" s="1">
        <v>42033</v>
      </c>
      <c r="Z31">
        <v>-42300</v>
      </c>
    </row>
    <row r="32" spans="1:26" x14ac:dyDescent="0.25">
      <c r="A32" s="1">
        <v>39913</v>
      </c>
      <c r="B32">
        <v>-262.0385</v>
      </c>
      <c r="C32" s="1">
        <v>39913</v>
      </c>
      <c r="D32">
        <v>-262.0385</v>
      </c>
      <c r="E32" s="1">
        <v>40207</v>
      </c>
      <c r="F32">
        <v>-159.7791</v>
      </c>
      <c r="G32" s="1">
        <v>40207</v>
      </c>
      <c r="H32">
        <v>-159.7791</v>
      </c>
      <c r="I32" s="1">
        <v>40588</v>
      </c>
      <c r="J32">
        <v>82.96</v>
      </c>
      <c r="K32" s="1">
        <v>40588</v>
      </c>
      <c r="L32">
        <v>82.96</v>
      </c>
      <c r="M32" s="1">
        <v>40952</v>
      </c>
      <c r="N32">
        <v>359.99</v>
      </c>
      <c r="O32" s="1">
        <v>40952</v>
      </c>
      <c r="P32">
        <v>359.99</v>
      </c>
      <c r="Q32" s="1">
        <v>41309</v>
      </c>
      <c r="R32">
        <v>-4100</v>
      </c>
      <c r="S32" s="1">
        <v>41309</v>
      </c>
      <c r="T32">
        <v>-4100</v>
      </c>
      <c r="U32" s="1">
        <v>41668</v>
      </c>
      <c r="V32">
        <v>-43050</v>
      </c>
      <c r="W32" s="1">
        <v>41668</v>
      </c>
      <c r="X32">
        <v>-43050</v>
      </c>
      <c r="Y32" s="1">
        <v>42034</v>
      </c>
      <c r="Z32">
        <v>-55300</v>
      </c>
    </row>
    <row r="33" spans="1:26" x14ac:dyDescent="0.25">
      <c r="A33" s="1">
        <v>39913</v>
      </c>
      <c r="B33">
        <v>44.114899999999999</v>
      </c>
      <c r="C33" s="1">
        <v>39913</v>
      </c>
      <c r="D33">
        <v>44.114899999999999</v>
      </c>
      <c r="E33" s="1">
        <v>40210</v>
      </c>
      <c r="F33">
        <v>-1463.4849999999999</v>
      </c>
      <c r="G33" s="1">
        <v>40210</v>
      </c>
      <c r="H33">
        <v>-1463.4849999999999</v>
      </c>
      <c r="I33" s="1">
        <v>40589</v>
      </c>
      <c r="J33">
        <v>-800</v>
      </c>
      <c r="K33" s="1">
        <v>40589</v>
      </c>
      <c r="L33">
        <v>-800</v>
      </c>
      <c r="M33" s="1">
        <v>40953</v>
      </c>
      <c r="N33">
        <v>-950</v>
      </c>
      <c r="O33" s="1">
        <v>40953</v>
      </c>
      <c r="P33">
        <v>-950</v>
      </c>
      <c r="Q33" s="1">
        <v>41310</v>
      </c>
      <c r="R33">
        <v>-2200</v>
      </c>
      <c r="S33" s="1">
        <v>41310</v>
      </c>
      <c r="T33">
        <v>-2200</v>
      </c>
      <c r="U33" s="1">
        <v>41669</v>
      </c>
      <c r="V33">
        <v>-24835</v>
      </c>
      <c r="W33" s="1">
        <v>41669</v>
      </c>
      <c r="X33">
        <v>-24835</v>
      </c>
      <c r="Y33" s="1">
        <v>42035</v>
      </c>
      <c r="Z33">
        <v>-20000</v>
      </c>
    </row>
    <row r="34" spans="1:26" x14ac:dyDescent="0.25">
      <c r="A34" s="1">
        <v>39914</v>
      </c>
      <c r="B34">
        <v>-345.11779999999999</v>
      </c>
      <c r="C34" s="1">
        <v>39914</v>
      </c>
      <c r="D34">
        <v>-345.11779999999999</v>
      </c>
      <c r="E34" s="1">
        <v>40211</v>
      </c>
      <c r="F34">
        <v>-671.06640000000004</v>
      </c>
      <c r="G34" s="1">
        <v>40211</v>
      </c>
      <c r="H34">
        <v>-671.06640000000004</v>
      </c>
      <c r="I34" s="1">
        <v>40590</v>
      </c>
      <c r="J34">
        <v>-1100</v>
      </c>
      <c r="K34" s="1">
        <v>40590</v>
      </c>
      <c r="L34">
        <v>-1100</v>
      </c>
      <c r="M34" s="1">
        <v>40954</v>
      </c>
      <c r="N34">
        <v>-2000</v>
      </c>
      <c r="O34" s="1">
        <v>40954</v>
      </c>
      <c r="P34">
        <v>-2000</v>
      </c>
      <c r="Q34" s="1">
        <v>41311</v>
      </c>
      <c r="R34">
        <v>-3000</v>
      </c>
      <c r="S34" s="1">
        <v>41311</v>
      </c>
      <c r="T34">
        <v>-3000</v>
      </c>
      <c r="U34" s="1">
        <v>41670</v>
      </c>
      <c r="V34">
        <v>-68300</v>
      </c>
      <c r="W34" s="1">
        <v>41670</v>
      </c>
      <c r="X34">
        <v>-68300</v>
      </c>
      <c r="Y34" s="1">
        <v>42036</v>
      </c>
      <c r="Z34">
        <v>-4000</v>
      </c>
    </row>
    <row r="35" spans="1:26" x14ac:dyDescent="0.25">
      <c r="A35" s="1">
        <v>39914</v>
      </c>
      <c r="B35">
        <v>4.6657000000000002</v>
      </c>
      <c r="C35" s="1">
        <v>39914</v>
      </c>
      <c r="D35">
        <v>4.6657000000000002</v>
      </c>
      <c r="E35" s="1">
        <v>40212</v>
      </c>
      <c r="F35">
        <v>-773.23760000000004</v>
      </c>
      <c r="G35" s="1">
        <v>40212</v>
      </c>
      <c r="H35">
        <v>-773.23760000000004</v>
      </c>
      <c r="I35" s="1">
        <v>40591</v>
      </c>
      <c r="J35">
        <v>-900</v>
      </c>
      <c r="K35" s="1">
        <v>40591</v>
      </c>
      <c r="L35">
        <v>-900</v>
      </c>
      <c r="M35" s="1">
        <v>40954</v>
      </c>
      <c r="N35">
        <v>76.150000000000006</v>
      </c>
      <c r="O35" s="1">
        <v>40954</v>
      </c>
      <c r="P35">
        <v>76.150000000000006</v>
      </c>
      <c r="Q35" s="1">
        <v>41311</v>
      </c>
      <c r="R35">
        <v>40.159999999999997</v>
      </c>
      <c r="S35" s="1">
        <v>41311</v>
      </c>
      <c r="T35">
        <v>40.159999999999997</v>
      </c>
      <c r="U35" s="1">
        <v>41672</v>
      </c>
      <c r="V35">
        <v>-10000</v>
      </c>
      <c r="W35" s="1">
        <v>41672</v>
      </c>
      <c r="X35">
        <v>-10000</v>
      </c>
      <c r="Y35" s="1">
        <v>42037</v>
      </c>
      <c r="Z35">
        <v>-31200</v>
      </c>
    </row>
    <row r="36" spans="1:26" x14ac:dyDescent="0.25">
      <c r="A36" s="1">
        <v>39915</v>
      </c>
      <c r="B36">
        <v>-409.03730000000002</v>
      </c>
      <c r="C36" s="1">
        <v>39915</v>
      </c>
      <c r="D36">
        <v>-409.03730000000002</v>
      </c>
      <c r="E36" s="1">
        <v>40213</v>
      </c>
      <c r="F36">
        <v>-108.65</v>
      </c>
      <c r="G36" s="1">
        <v>40213</v>
      </c>
      <c r="H36">
        <v>-108.65</v>
      </c>
      <c r="I36" s="1">
        <v>40592</v>
      </c>
      <c r="J36">
        <v>-500</v>
      </c>
      <c r="K36" s="1">
        <v>40592</v>
      </c>
      <c r="L36">
        <v>-500</v>
      </c>
      <c r="M36" s="1">
        <v>40955</v>
      </c>
      <c r="N36">
        <v>-2450</v>
      </c>
      <c r="O36" s="1">
        <v>40955</v>
      </c>
      <c r="P36">
        <v>-2450</v>
      </c>
      <c r="Q36" s="1">
        <v>41312</v>
      </c>
      <c r="R36">
        <v>-15400</v>
      </c>
      <c r="S36" s="1">
        <v>41312</v>
      </c>
      <c r="T36">
        <v>-15400</v>
      </c>
      <c r="U36" s="1">
        <v>41673</v>
      </c>
      <c r="V36">
        <v>-59815</v>
      </c>
      <c r="W36" s="1">
        <v>41673</v>
      </c>
      <c r="X36">
        <v>-59815</v>
      </c>
      <c r="Y36" s="1">
        <v>42038</v>
      </c>
      <c r="Z36">
        <v>-70800</v>
      </c>
    </row>
    <row r="37" spans="1:26" x14ac:dyDescent="0.25">
      <c r="A37" s="1">
        <v>39915</v>
      </c>
      <c r="B37">
        <v>1.3421000000000001</v>
      </c>
      <c r="C37" s="1">
        <v>39915</v>
      </c>
      <c r="D37">
        <v>1.3421000000000001</v>
      </c>
      <c r="E37" s="1">
        <v>40214</v>
      </c>
      <c r="F37">
        <v>-1610.5241000000001</v>
      </c>
      <c r="G37" s="1">
        <v>40214</v>
      </c>
      <c r="H37">
        <v>-1610.5241000000001</v>
      </c>
      <c r="I37" s="1">
        <v>40593</v>
      </c>
      <c r="J37">
        <v>-3000</v>
      </c>
      <c r="K37" s="1">
        <v>40593</v>
      </c>
      <c r="L37">
        <v>-3000</v>
      </c>
      <c r="M37" s="1">
        <v>40956</v>
      </c>
      <c r="N37">
        <v>-3300</v>
      </c>
      <c r="O37" s="1">
        <v>40956</v>
      </c>
      <c r="P37">
        <v>-3300</v>
      </c>
      <c r="Q37" s="1">
        <v>41312</v>
      </c>
      <c r="R37">
        <v>315.98</v>
      </c>
      <c r="S37" s="1">
        <v>41312</v>
      </c>
      <c r="T37">
        <v>315.98</v>
      </c>
      <c r="U37" s="1">
        <v>41674</v>
      </c>
      <c r="V37">
        <v>-36400</v>
      </c>
      <c r="W37" s="1">
        <v>41674</v>
      </c>
      <c r="X37">
        <v>-36400</v>
      </c>
      <c r="Y37" s="1">
        <v>42039</v>
      </c>
      <c r="Z37">
        <v>-20600</v>
      </c>
    </row>
    <row r="38" spans="1:26" x14ac:dyDescent="0.25">
      <c r="A38" s="1">
        <v>39916</v>
      </c>
      <c r="B38">
        <v>-172.56030000000001</v>
      </c>
      <c r="C38" s="1">
        <v>39916</v>
      </c>
      <c r="D38">
        <v>-172.56030000000001</v>
      </c>
      <c r="E38" s="1">
        <v>40215</v>
      </c>
      <c r="F38">
        <v>-383.47649999999999</v>
      </c>
      <c r="G38" s="1">
        <v>40215</v>
      </c>
      <c r="H38">
        <v>-383.47649999999999</v>
      </c>
      <c r="I38" s="1">
        <v>40595</v>
      </c>
      <c r="J38">
        <v>-3310</v>
      </c>
      <c r="K38" s="1">
        <v>40595</v>
      </c>
      <c r="L38">
        <v>-3310</v>
      </c>
      <c r="M38" s="1">
        <v>40959</v>
      </c>
      <c r="N38">
        <v>-3000</v>
      </c>
      <c r="O38" s="1">
        <v>40959</v>
      </c>
      <c r="P38">
        <v>-3000</v>
      </c>
      <c r="Q38" s="1">
        <v>41313</v>
      </c>
      <c r="R38">
        <v>-13500</v>
      </c>
      <c r="S38" s="1">
        <v>41313</v>
      </c>
      <c r="T38">
        <v>-13500</v>
      </c>
      <c r="U38" s="1">
        <v>41675</v>
      </c>
      <c r="V38">
        <v>-52900</v>
      </c>
      <c r="W38" s="1">
        <v>41675</v>
      </c>
      <c r="X38">
        <v>-52900</v>
      </c>
      <c r="Y38" s="1">
        <v>42040</v>
      </c>
      <c r="Z38">
        <v>-20500</v>
      </c>
    </row>
    <row r="39" spans="1:26" x14ac:dyDescent="0.25">
      <c r="A39" s="1">
        <v>39916</v>
      </c>
      <c r="B39">
        <v>84.671800000000005</v>
      </c>
      <c r="C39" s="1">
        <v>39916</v>
      </c>
      <c r="D39">
        <v>84.671800000000005</v>
      </c>
      <c r="E39" s="1">
        <v>40216</v>
      </c>
      <c r="F39">
        <v>-837.27369999999996</v>
      </c>
      <c r="G39" s="1">
        <v>40216</v>
      </c>
      <c r="H39">
        <v>-837.27369999999996</v>
      </c>
      <c r="I39" s="1">
        <v>40595</v>
      </c>
      <c r="J39">
        <v>239.53</v>
      </c>
      <c r="K39" s="1">
        <v>40595</v>
      </c>
      <c r="L39">
        <v>239.53</v>
      </c>
      <c r="M39" s="1">
        <v>40959</v>
      </c>
      <c r="N39">
        <v>107.21</v>
      </c>
      <c r="O39" s="1">
        <v>40959</v>
      </c>
      <c r="P39">
        <v>107.21</v>
      </c>
      <c r="Q39" s="1">
        <v>41315</v>
      </c>
      <c r="R39">
        <v>-600</v>
      </c>
      <c r="S39" s="1">
        <v>41315</v>
      </c>
      <c r="T39">
        <v>-600</v>
      </c>
      <c r="U39" s="1">
        <v>41675</v>
      </c>
      <c r="V39">
        <v>87.94</v>
      </c>
      <c r="W39" s="1">
        <v>41675</v>
      </c>
      <c r="X39">
        <v>87.94</v>
      </c>
      <c r="Y39" s="1">
        <v>42040</v>
      </c>
      <c r="Z39">
        <v>384.41</v>
      </c>
    </row>
    <row r="40" spans="1:26" x14ac:dyDescent="0.25">
      <c r="A40" s="1">
        <v>39917</v>
      </c>
      <c r="B40">
        <v>-25.56</v>
      </c>
      <c r="C40" s="1">
        <v>39917</v>
      </c>
      <c r="D40">
        <v>-25.56</v>
      </c>
      <c r="E40" s="1">
        <v>40217</v>
      </c>
      <c r="F40">
        <v>-230.03790000000001</v>
      </c>
      <c r="G40" s="1">
        <v>40217</v>
      </c>
      <c r="H40">
        <v>-230.03790000000001</v>
      </c>
      <c r="I40" s="1">
        <v>40596</v>
      </c>
      <c r="J40">
        <v>-1000</v>
      </c>
      <c r="K40" s="1">
        <v>40596</v>
      </c>
      <c r="L40">
        <v>-1000</v>
      </c>
      <c r="M40" s="1">
        <v>40960</v>
      </c>
      <c r="N40">
        <v>-400</v>
      </c>
      <c r="O40" s="1">
        <v>40960</v>
      </c>
      <c r="P40">
        <v>-400</v>
      </c>
      <c r="Q40" s="1">
        <v>41316</v>
      </c>
      <c r="R40">
        <v>-13560</v>
      </c>
      <c r="S40" s="1">
        <v>41316</v>
      </c>
      <c r="T40">
        <v>-13560</v>
      </c>
      <c r="U40" s="1">
        <v>41676</v>
      </c>
      <c r="V40">
        <v>-22200</v>
      </c>
      <c r="W40" s="1">
        <v>41676</v>
      </c>
      <c r="X40">
        <v>-22200</v>
      </c>
      <c r="Y40" s="1">
        <v>42041</v>
      </c>
      <c r="Z40">
        <v>-19700</v>
      </c>
    </row>
    <row r="41" spans="1:26" x14ac:dyDescent="0.25">
      <c r="A41" s="1">
        <v>39917</v>
      </c>
      <c r="B41">
        <v>128.98150000000001</v>
      </c>
      <c r="C41" s="1">
        <v>39917</v>
      </c>
      <c r="D41">
        <v>128.98150000000001</v>
      </c>
      <c r="E41" s="1">
        <v>40218</v>
      </c>
      <c r="F41">
        <v>-230.0532</v>
      </c>
      <c r="G41" s="1">
        <v>40218</v>
      </c>
      <c r="H41">
        <v>-230.0532</v>
      </c>
      <c r="I41" s="1">
        <v>40599</v>
      </c>
      <c r="J41">
        <v>88.13</v>
      </c>
      <c r="K41" s="1">
        <v>40599</v>
      </c>
      <c r="L41">
        <v>88.13</v>
      </c>
      <c r="M41" s="1">
        <v>40962</v>
      </c>
      <c r="N41">
        <v>-550</v>
      </c>
      <c r="O41" s="1">
        <v>40962</v>
      </c>
      <c r="P41">
        <v>-550</v>
      </c>
      <c r="Q41" s="1">
        <v>41316</v>
      </c>
      <c r="R41">
        <v>518.79999999999995</v>
      </c>
      <c r="S41" s="1">
        <v>41316</v>
      </c>
      <c r="T41">
        <v>518.79999999999995</v>
      </c>
      <c r="U41" s="1">
        <v>41676</v>
      </c>
      <c r="V41">
        <v>1051.8599999999999</v>
      </c>
      <c r="W41" s="1">
        <v>41676</v>
      </c>
      <c r="X41">
        <v>1051.8599999999999</v>
      </c>
      <c r="Y41" s="1">
        <v>42041</v>
      </c>
      <c r="Z41">
        <v>189.29</v>
      </c>
    </row>
    <row r="42" spans="1:26" x14ac:dyDescent="0.25">
      <c r="A42" s="1">
        <v>39918</v>
      </c>
      <c r="B42">
        <v>-185.3442</v>
      </c>
      <c r="C42" s="1">
        <v>39918</v>
      </c>
      <c r="D42">
        <v>-185.3442</v>
      </c>
      <c r="E42" s="1">
        <v>40219</v>
      </c>
      <c r="F42">
        <v>-370.65589999999997</v>
      </c>
      <c r="G42" s="1">
        <v>40219</v>
      </c>
      <c r="H42">
        <v>-370.65589999999997</v>
      </c>
      <c r="I42" s="1">
        <v>40600</v>
      </c>
      <c r="J42">
        <v>-500</v>
      </c>
      <c r="K42" s="1">
        <v>40600</v>
      </c>
      <c r="L42">
        <v>-500</v>
      </c>
      <c r="M42" s="1">
        <v>40964</v>
      </c>
      <c r="N42">
        <v>-900</v>
      </c>
      <c r="O42" s="1">
        <v>40964</v>
      </c>
      <c r="P42">
        <v>-900</v>
      </c>
      <c r="Q42" s="1">
        <v>41317</v>
      </c>
      <c r="R42">
        <v>-4200</v>
      </c>
      <c r="S42" s="1">
        <v>41317</v>
      </c>
      <c r="T42">
        <v>-4200</v>
      </c>
      <c r="U42" s="1">
        <v>41677</v>
      </c>
      <c r="V42">
        <v>-32580</v>
      </c>
      <c r="W42" s="1">
        <v>41677</v>
      </c>
      <c r="X42">
        <v>-32580</v>
      </c>
      <c r="Y42" s="1">
        <v>42042</v>
      </c>
      <c r="Z42">
        <v>-22200</v>
      </c>
    </row>
    <row r="43" spans="1:26" x14ac:dyDescent="0.25">
      <c r="A43" s="1">
        <v>39919</v>
      </c>
      <c r="B43">
        <v>-230.08179999999999</v>
      </c>
      <c r="C43" s="1">
        <v>39919</v>
      </c>
      <c r="D43">
        <v>-230.08179999999999</v>
      </c>
      <c r="E43" s="1">
        <v>40219</v>
      </c>
      <c r="F43">
        <v>25.145399999999999</v>
      </c>
      <c r="G43" s="1">
        <v>40219</v>
      </c>
      <c r="H43">
        <v>25.145399999999999</v>
      </c>
      <c r="I43" s="1">
        <v>40601</v>
      </c>
      <c r="J43">
        <v>-700</v>
      </c>
      <c r="K43" s="1">
        <v>40601</v>
      </c>
      <c r="L43">
        <v>-700</v>
      </c>
      <c r="M43" s="1">
        <v>40967</v>
      </c>
      <c r="N43">
        <v>95.95</v>
      </c>
      <c r="O43" s="1">
        <v>40967</v>
      </c>
      <c r="P43">
        <v>95.95</v>
      </c>
      <c r="Q43" s="1">
        <v>41317</v>
      </c>
      <c r="R43">
        <v>360.98</v>
      </c>
      <c r="S43" s="1">
        <v>41317</v>
      </c>
      <c r="T43">
        <v>360.98</v>
      </c>
      <c r="U43" s="1">
        <v>41678</v>
      </c>
      <c r="V43">
        <v>-8200</v>
      </c>
      <c r="W43" s="1">
        <v>41678</v>
      </c>
      <c r="X43">
        <v>-8200</v>
      </c>
      <c r="Y43" s="1">
        <v>42044</v>
      </c>
      <c r="Z43">
        <v>-22300</v>
      </c>
    </row>
    <row r="44" spans="1:26" x14ac:dyDescent="0.25">
      <c r="A44" s="1">
        <v>39919</v>
      </c>
      <c r="B44">
        <v>190.7972</v>
      </c>
      <c r="C44" s="1">
        <v>39919</v>
      </c>
      <c r="D44">
        <v>190.7972</v>
      </c>
      <c r="E44" s="1">
        <v>40220</v>
      </c>
      <c r="F44">
        <v>-2358.2422999999999</v>
      </c>
      <c r="G44" s="1">
        <v>40220</v>
      </c>
      <c r="H44">
        <v>-2358.2422999999999</v>
      </c>
      <c r="I44" s="1">
        <v>40602</v>
      </c>
      <c r="J44">
        <v>-820</v>
      </c>
      <c r="K44" s="1">
        <v>40602</v>
      </c>
      <c r="L44">
        <v>-820</v>
      </c>
      <c r="M44" s="1">
        <v>40968</v>
      </c>
      <c r="N44">
        <v>-2700</v>
      </c>
      <c r="O44" s="1">
        <v>40968</v>
      </c>
      <c r="P44">
        <v>-2700</v>
      </c>
      <c r="Q44" s="1">
        <v>41318</v>
      </c>
      <c r="R44">
        <v>-5400</v>
      </c>
      <c r="S44" s="1">
        <v>41318</v>
      </c>
      <c r="T44">
        <v>-5400</v>
      </c>
      <c r="U44" s="1">
        <v>41679</v>
      </c>
      <c r="V44">
        <v>-5000</v>
      </c>
      <c r="W44" s="1">
        <v>41679</v>
      </c>
      <c r="X44">
        <v>-5000</v>
      </c>
      <c r="Y44" s="1">
        <v>42044</v>
      </c>
      <c r="Z44">
        <v>295.39</v>
      </c>
    </row>
    <row r="45" spans="1:26" x14ac:dyDescent="0.25">
      <c r="A45" s="1">
        <v>39920</v>
      </c>
      <c r="B45">
        <v>-383.46960000000001</v>
      </c>
      <c r="C45" s="1">
        <v>39920</v>
      </c>
      <c r="D45">
        <v>-383.46960000000001</v>
      </c>
      <c r="E45" s="1">
        <v>40220</v>
      </c>
      <c r="F45">
        <v>46.144100000000002</v>
      </c>
      <c r="G45" s="1">
        <v>40220</v>
      </c>
      <c r="H45">
        <v>46.144100000000002</v>
      </c>
      <c r="I45" s="1">
        <v>40602</v>
      </c>
      <c r="J45">
        <v>235.55</v>
      </c>
      <c r="K45" s="1">
        <v>40602</v>
      </c>
      <c r="L45">
        <v>235.55</v>
      </c>
      <c r="M45" s="1">
        <v>40969</v>
      </c>
      <c r="N45">
        <v>-3200</v>
      </c>
      <c r="O45" s="1">
        <v>40969</v>
      </c>
      <c r="P45">
        <v>-3200</v>
      </c>
      <c r="Q45" s="1">
        <v>41319</v>
      </c>
      <c r="R45">
        <v>-11900</v>
      </c>
      <c r="S45" s="1">
        <v>41319</v>
      </c>
      <c r="T45">
        <v>-11900</v>
      </c>
      <c r="U45" s="1">
        <v>41680</v>
      </c>
      <c r="V45">
        <v>-43000</v>
      </c>
      <c r="W45" s="1">
        <v>41680</v>
      </c>
      <c r="X45">
        <v>-43000</v>
      </c>
      <c r="Y45" s="1">
        <v>42045</v>
      </c>
      <c r="Z45">
        <v>-52100</v>
      </c>
    </row>
    <row r="46" spans="1:26" x14ac:dyDescent="0.25">
      <c r="A46" s="1">
        <v>39920</v>
      </c>
      <c r="B46">
        <v>8.4108999999999998</v>
      </c>
      <c r="C46" s="1">
        <v>39920</v>
      </c>
      <c r="D46">
        <v>8.4108999999999998</v>
      </c>
      <c r="E46" s="1">
        <v>40221</v>
      </c>
      <c r="F46">
        <v>-2147.4602</v>
      </c>
      <c r="G46" s="1">
        <v>40221</v>
      </c>
      <c r="H46">
        <v>-2147.4602</v>
      </c>
      <c r="I46" s="1">
        <v>40603</v>
      </c>
      <c r="J46">
        <v>-500</v>
      </c>
      <c r="K46" s="1">
        <v>40603</v>
      </c>
      <c r="L46">
        <v>-500</v>
      </c>
      <c r="M46" s="1">
        <v>40969</v>
      </c>
      <c r="N46">
        <v>103.91</v>
      </c>
      <c r="O46" s="1">
        <v>40969</v>
      </c>
      <c r="P46">
        <v>103.91</v>
      </c>
      <c r="Q46" s="1">
        <v>41320</v>
      </c>
      <c r="R46">
        <v>-11500</v>
      </c>
      <c r="S46" s="1">
        <v>41320</v>
      </c>
      <c r="T46">
        <v>-11500</v>
      </c>
      <c r="U46" s="1">
        <v>41680</v>
      </c>
      <c r="V46">
        <v>8374.1</v>
      </c>
      <c r="W46" s="1">
        <v>41680</v>
      </c>
      <c r="X46">
        <v>8374.1</v>
      </c>
      <c r="Y46" s="1">
        <v>42045</v>
      </c>
      <c r="Z46">
        <v>1384.89</v>
      </c>
    </row>
    <row r="47" spans="1:26" x14ac:dyDescent="0.25">
      <c r="A47" s="1">
        <v>39921</v>
      </c>
      <c r="B47">
        <v>-504.90170000000001</v>
      </c>
      <c r="C47" s="1">
        <v>39921</v>
      </c>
      <c r="D47">
        <v>-504.90170000000001</v>
      </c>
      <c r="E47" s="1">
        <v>40223</v>
      </c>
      <c r="F47">
        <v>-1335.8263999999999</v>
      </c>
      <c r="G47" s="1">
        <v>40223</v>
      </c>
      <c r="H47">
        <v>-1335.8263999999999</v>
      </c>
      <c r="I47" s="1">
        <v>40603</v>
      </c>
      <c r="J47">
        <v>223.22</v>
      </c>
      <c r="K47" s="1">
        <v>40603</v>
      </c>
      <c r="L47">
        <v>223.22</v>
      </c>
      <c r="M47" s="1">
        <v>40970</v>
      </c>
      <c r="N47">
        <v>-1200</v>
      </c>
      <c r="O47" s="1">
        <v>40970</v>
      </c>
      <c r="P47">
        <v>-1200</v>
      </c>
      <c r="Q47" s="1">
        <v>41320</v>
      </c>
      <c r="R47">
        <v>882.36</v>
      </c>
      <c r="S47" s="1">
        <v>41320</v>
      </c>
      <c r="T47">
        <v>882.36</v>
      </c>
      <c r="U47" s="1">
        <v>41681</v>
      </c>
      <c r="V47">
        <v>-13000</v>
      </c>
      <c r="W47" s="1">
        <v>41681</v>
      </c>
      <c r="X47">
        <v>-13000</v>
      </c>
      <c r="Y47" s="1">
        <v>42046</v>
      </c>
      <c r="Z47">
        <v>-37100</v>
      </c>
    </row>
    <row r="48" spans="1:26" x14ac:dyDescent="0.25">
      <c r="A48" s="1">
        <v>39922</v>
      </c>
      <c r="B48">
        <v>-63.911700000000003</v>
      </c>
      <c r="C48" s="1">
        <v>39922</v>
      </c>
      <c r="D48">
        <v>-63.911700000000003</v>
      </c>
      <c r="E48" s="1">
        <v>40224</v>
      </c>
      <c r="F48">
        <v>-217.29949999999999</v>
      </c>
      <c r="G48" s="1">
        <v>40224</v>
      </c>
      <c r="H48">
        <v>-217.29949999999999</v>
      </c>
      <c r="I48" s="1">
        <v>40604</v>
      </c>
      <c r="J48">
        <v>-2000</v>
      </c>
      <c r="K48" s="1">
        <v>40604</v>
      </c>
      <c r="L48">
        <v>-2000</v>
      </c>
      <c r="M48" s="1">
        <v>40973</v>
      </c>
      <c r="N48">
        <v>59.5</v>
      </c>
      <c r="O48" s="1">
        <v>40973</v>
      </c>
      <c r="P48">
        <v>59.5</v>
      </c>
      <c r="Q48" s="1">
        <v>41323</v>
      </c>
      <c r="R48">
        <v>-6100</v>
      </c>
      <c r="S48" s="1">
        <v>41323</v>
      </c>
      <c r="T48">
        <v>-6100</v>
      </c>
      <c r="U48" s="1">
        <v>41681</v>
      </c>
      <c r="V48">
        <v>748.95</v>
      </c>
      <c r="W48" s="1">
        <v>41681</v>
      </c>
      <c r="X48">
        <v>748.95</v>
      </c>
      <c r="Y48" s="1">
        <v>42046</v>
      </c>
      <c r="Z48">
        <v>279.83</v>
      </c>
    </row>
    <row r="49" spans="1:26" x14ac:dyDescent="0.25">
      <c r="A49" s="1">
        <v>39923</v>
      </c>
      <c r="B49">
        <v>-76.694000000000003</v>
      </c>
      <c r="C49" s="1">
        <v>39923</v>
      </c>
      <c r="D49">
        <v>-76.694000000000003</v>
      </c>
      <c r="E49" s="1">
        <v>40224</v>
      </c>
      <c r="F49">
        <v>253.11879999999999</v>
      </c>
      <c r="G49" s="1">
        <v>40224</v>
      </c>
      <c r="H49">
        <v>253.11879999999999</v>
      </c>
      <c r="I49" s="1">
        <v>40604</v>
      </c>
      <c r="J49">
        <v>32.22</v>
      </c>
      <c r="K49" s="1">
        <v>40604</v>
      </c>
      <c r="L49">
        <v>32.22</v>
      </c>
      <c r="M49" s="1">
        <v>40975</v>
      </c>
      <c r="N49">
        <v>-10850</v>
      </c>
      <c r="O49" s="1">
        <v>40975</v>
      </c>
      <c r="P49">
        <v>-10850</v>
      </c>
      <c r="Q49" s="1">
        <v>41323</v>
      </c>
      <c r="R49">
        <v>244.55</v>
      </c>
      <c r="S49" s="1">
        <v>41323</v>
      </c>
      <c r="T49">
        <v>244.55</v>
      </c>
      <c r="U49" s="1">
        <v>41682</v>
      </c>
      <c r="V49">
        <v>-49750</v>
      </c>
      <c r="W49" s="1">
        <v>41682</v>
      </c>
      <c r="X49">
        <v>-49750</v>
      </c>
      <c r="Y49" s="1">
        <v>42047</v>
      </c>
      <c r="Z49">
        <v>-15500</v>
      </c>
    </row>
    <row r="50" spans="1:26" x14ac:dyDescent="0.25">
      <c r="A50" s="1">
        <v>39923</v>
      </c>
      <c r="B50">
        <v>66.215500000000006</v>
      </c>
      <c r="C50" s="1">
        <v>39923</v>
      </c>
      <c r="D50">
        <v>66.215500000000006</v>
      </c>
      <c r="E50" s="1">
        <v>40225</v>
      </c>
      <c r="F50">
        <v>-1572.2626</v>
      </c>
      <c r="G50" s="1">
        <v>40225</v>
      </c>
      <c r="H50">
        <v>-1572.2626</v>
      </c>
      <c r="I50" s="1">
        <v>40605</v>
      </c>
      <c r="J50">
        <v>-6200</v>
      </c>
      <c r="K50" s="1">
        <v>40605</v>
      </c>
      <c r="L50">
        <v>-6200</v>
      </c>
      <c r="M50" s="1">
        <v>40975</v>
      </c>
      <c r="N50">
        <v>103.36</v>
      </c>
      <c r="O50" s="1">
        <v>40975</v>
      </c>
      <c r="P50">
        <v>103.36</v>
      </c>
      <c r="Q50" s="1">
        <v>41324</v>
      </c>
      <c r="R50">
        <v>-2000</v>
      </c>
      <c r="S50" s="1">
        <v>41324</v>
      </c>
      <c r="T50">
        <v>-2000</v>
      </c>
      <c r="U50" s="1">
        <v>41682</v>
      </c>
      <c r="V50">
        <v>1700.95</v>
      </c>
      <c r="W50" s="1">
        <v>41682</v>
      </c>
      <c r="X50">
        <v>1700.95</v>
      </c>
      <c r="Y50" s="1">
        <v>42047</v>
      </c>
      <c r="Z50">
        <v>734.88</v>
      </c>
    </row>
    <row r="51" spans="1:26" x14ac:dyDescent="0.25">
      <c r="A51" s="1">
        <v>39924</v>
      </c>
      <c r="B51">
        <v>-63.91</v>
      </c>
      <c r="C51" s="1">
        <v>39924</v>
      </c>
      <c r="D51">
        <v>-63.91</v>
      </c>
      <c r="E51" s="1">
        <v>40225</v>
      </c>
      <c r="F51">
        <v>28.752400000000002</v>
      </c>
      <c r="G51" s="1">
        <v>40225</v>
      </c>
      <c r="H51">
        <v>28.752400000000002</v>
      </c>
      <c r="I51" s="1">
        <v>40605</v>
      </c>
      <c r="J51">
        <v>46.8</v>
      </c>
      <c r="K51" s="1">
        <v>40605</v>
      </c>
      <c r="L51">
        <v>46.8</v>
      </c>
      <c r="M51" s="1">
        <v>40976</v>
      </c>
      <c r="N51">
        <v>385.37</v>
      </c>
      <c r="O51" s="1">
        <v>40976</v>
      </c>
      <c r="P51">
        <v>385.37</v>
      </c>
      <c r="Q51" s="1">
        <v>41325</v>
      </c>
      <c r="R51">
        <v>-12300</v>
      </c>
      <c r="S51" s="1">
        <v>41325</v>
      </c>
      <c r="T51">
        <v>-12300</v>
      </c>
      <c r="U51" s="1">
        <v>41683</v>
      </c>
      <c r="V51">
        <v>-58095</v>
      </c>
      <c r="W51" s="1">
        <v>41683</v>
      </c>
      <c r="X51">
        <v>-58095</v>
      </c>
      <c r="Y51" s="1">
        <v>42048</v>
      </c>
      <c r="Z51">
        <v>-67500</v>
      </c>
    </row>
    <row r="52" spans="1:26" x14ac:dyDescent="0.25">
      <c r="A52" s="1">
        <v>39924</v>
      </c>
      <c r="B52">
        <v>129.53870000000001</v>
      </c>
      <c r="C52" s="1">
        <v>39924</v>
      </c>
      <c r="D52">
        <v>129.53870000000001</v>
      </c>
      <c r="E52" s="1">
        <v>40226</v>
      </c>
      <c r="F52">
        <v>-1297.3629000000001</v>
      </c>
      <c r="G52" s="1">
        <v>40226</v>
      </c>
      <c r="H52">
        <v>-1297.3629000000001</v>
      </c>
      <c r="I52" s="1">
        <v>40606</v>
      </c>
      <c r="J52">
        <v>-1650</v>
      </c>
      <c r="K52" s="1">
        <v>40606</v>
      </c>
      <c r="L52">
        <v>-1650</v>
      </c>
      <c r="M52" s="1">
        <v>40977</v>
      </c>
      <c r="N52">
        <v>343.43</v>
      </c>
      <c r="O52" s="1">
        <v>40977</v>
      </c>
      <c r="P52">
        <v>343.43</v>
      </c>
      <c r="Q52" s="1">
        <v>41325</v>
      </c>
      <c r="R52">
        <v>136.72999999999999</v>
      </c>
      <c r="S52" s="1">
        <v>41325</v>
      </c>
      <c r="T52">
        <v>136.72999999999999</v>
      </c>
      <c r="U52" s="1">
        <v>41683</v>
      </c>
      <c r="V52">
        <v>174.07</v>
      </c>
      <c r="W52" s="1">
        <v>41683</v>
      </c>
      <c r="X52">
        <v>174.07</v>
      </c>
      <c r="Y52" s="1">
        <v>42048</v>
      </c>
      <c r="Z52">
        <v>714.48</v>
      </c>
    </row>
    <row r="53" spans="1:26" x14ac:dyDescent="0.25">
      <c r="A53" s="1">
        <v>39925</v>
      </c>
      <c r="B53">
        <v>-351.52199999999999</v>
      </c>
      <c r="C53" s="1">
        <v>39925</v>
      </c>
      <c r="D53">
        <v>-351.52199999999999</v>
      </c>
      <c r="E53" s="1">
        <v>40226</v>
      </c>
      <c r="F53">
        <v>14.543200000000001</v>
      </c>
      <c r="G53" s="1">
        <v>40226</v>
      </c>
      <c r="H53">
        <v>14.543200000000001</v>
      </c>
      <c r="I53" s="1">
        <v>40609</v>
      </c>
      <c r="J53">
        <v>-1150</v>
      </c>
      <c r="K53" s="1">
        <v>40609</v>
      </c>
      <c r="L53">
        <v>-1150</v>
      </c>
      <c r="M53" s="1">
        <v>40980</v>
      </c>
      <c r="N53">
        <v>-5100</v>
      </c>
      <c r="O53" s="1">
        <v>40980</v>
      </c>
      <c r="P53">
        <v>-5100</v>
      </c>
      <c r="Q53" s="1">
        <v>41326</v>
      </c>
      <c r="R53">
        <v>-10430</v>
      </c>
      <c r="S53" s="1">
        <v>41326</v>
      </c>
      <c r="T53">
        <v>-10430</v>
      </c>
      <c r="U53" s="1">
        <v>41684</v>
      </c>
      <c r="V53">
        <v>-48900</v>
      </c>
      <c r="W53" s="1">
        <v>41684</v>
      </c>
      <c r="X53">
        <v>-48900</v>
      </c>
      <c r="Y53" s="1">
        <v>42049</v>
      </c>
      <c r="Z53">
        <v>-14100</v>
      </c>
    </row>
    <row r="54" spans="1:26" x14ac:dyDescent="0.25">
      <c r="A54" s="1">
        <v>39925</v>
      </c>
      <c r="B54">
        <v>17.4939</v>
      </c>
      <c r="C54" s="1">
        <v>39925</v>
      </c>
      <c r="D54">
        <v>17.4939</v>
      </c>
      <c r="E54" s="1">
        <v>40227</v>
      </c>
      <c r="F54">
        <v>-294.00110000000001</v>
      </c>
      <c r="G54" s="1">
        <v>40227</v>
      </c>
      <c r="H54">
        <v>-294.00110000000001</v>
      </c>
      <c r="I54" s="1">
        <v>40609</v>
      </c>
      <c r="J54">
        <v>458.81</v>
      </c>
      <c r="K54" s="1">
        <v>40609</v>
      </c>
      <c r="L54">
        <v>458.81</v>
      </c>
      <c r="M54" s="1">
        <v>40980</v>
      </c>
      <c r="N54">
        <v>1308.95</v>
      </c>
      <c r="O54" s="1">
        <v>40980</v>
      </c>
      <c r="P54">
        <v>1308.95</v>
      </c>
      <c r="Q54" s="1">
        <v>41326</v>
      </c>
      <c r="R54">
        <v>135.91999999999999</v>
      </c>
      <c r="S54" s="1">
        <v>41326</v>
      </c>
      <c r="T54">
        <v>135.91999999999999</v>
      </c>
      <c r="U54" s="1">
        <v>41684</v>
      </c>
      <c r="V54">
        <v>310.97000000000003</v>
      </c>
      <c r="W54" s="1">
        <v>41684</v>
      </c>
      <c r="X54">
        <v>310.97000000000003</v>
      </c>
      <c r="Y54" s="1">
        <v>42050</v>
      </c>
      <c r="Z54">
        <v>-10200</v>
      </c>
    </row>
    <row r="55" spans="1:26" x14ac:dyDescent="0.25">
      <c r="A55" s="1">
        <v>39927</v>
      </c>
      <c r="B55">
        <v>-230.08279999999999</v>
      </c>
      <c r="C55" s="1">
        <v>39927</v>
      </c>
      <c r="D55">
        <v>-230.08279999999999</v>
      </c>
      <c r="E55" s="1">
        <v>40228</v>
      </c>
      <c r="F55">
        <v>-453.76749999999998</v>
      </c>
      <c r="G55" s="1">
        <v>40228</v>
      </c>
      <c r="H55">
        <v>-453.76749999999998</v>
      </c>
      <c r="I55" s="1">
        <v>40610</v>
      </c>
      <c r="J55">
        <v>-580</v>
      </c>
      <c r="K55" s="1">
        <v>40610</v>
      </c>
      <c r="L55">
        <v>-580</v>
      </c>
      <c r="M55" s="1">
        <v>40981</v>
      </c>
      <c r="N55">
        <v>-1900</v>
      </c>
      <c r="O55" s="1">
        <v>40981</v>
      </c>
      <c r="P55">
        <v>-1900</v>
      </c>
      <c r="Q55" s="1">
        <v>41327</v>
      </c>
      <c r="R55">
        <v>-18650</v>
      </c>
      <c r="S55" s="1">
        <v>41327</v>
      </c>
      <c r="T55">
        <v>-18650</v>
      </c>
      <c r="U55" s="1">
        <v>41685</v>
      </c>
      <c r="V55">
        <v>-8300</v>
      </c>
      <c r="W55" s="1">
        <v>41685</v>
      </c>
      <c r="X55">
        <v>-8300</v>
      </c>
      <c r="Y55" s="1">
        <v>42051</v>
      </c>
      <c r="Z55">
        <v>-34500</v>
      </c>
    </row>
    <row r="56" spans="1:26" x14ac:dyDescent="0.25">
      <c r="A56" s="1">
        <v>39928</v>
      </c>
      <c r="B56">
        <v>-191.73509999999999</v>
      </c>
      <c r="C56" s="1">
        <v>39928</v>
      </c>
      <c r="D56">
        <v>-191.73509999999999</v>
      </c>
      <c r="E56" s="1">
        <v>40229</v>
      </c>
      <c r="F56">
        <v>-1712.8148000000001</v>
      </c>
      <c r="G56" s="1">
        <v>40229</v>
      </c>
      <c r="H56">
        <v>-1712.8148000000001</v>
      </c>
      <c r="I56" s="1">
        <v>40611</v>
      </c>
      <c r="J56">
        <v>-3275</v>
      </c>
      <c r="K56" s="1">
        <v>40611</v>
      </c>
      <c r="L56">
        <v>-3275</v>
      </c>
      <c r="M56" s="1">
        <v>40981</v>
      </c>
      <c r="N56">
        <v>741.83</v>
      </c>
      <c r="O56" s="1">
        <v>40981</v>
      </c>
      <c r="P56">
        <v>741.83</v>
      </c>
      <c r="Q56" s="1">
        <v>41330</v>
      </c>
      <c r="R56">
        <v>-13100</v>
      </c>
      <c r="S56" s="1">
        <v>41330</v>
      </c>
      <c r="T56">
        <v>-13100</v>
      </c>
      <c r="U56" s="1">
        <v>41687</v>
      </c>
      <c r="V56">
        <v>-39995</v>
      </c>
      <c r="W56" s="1">
        <v>41687</v>
      </c>
      <c r="X56">
        <v>-39995</v>
      </c>
      <c r="Y56" s="1">
        <v>42051</v>
      </c>
      <c r="Z56">
        <v>3546.27</v>
      </c>
    </row>
    <row r="57" spans="1:26" x14ac:dyDescent="0.25">
      <c r="A57" s="1">
        <v>39929</v>
      </c>
      <c r="B57">
        <v>-262.02980000000002</v>
      </c>
      <c r="C57" s="1">
        <v>39929</v>
      </c>
      <c r="D57">
        <v>-262.02980000000002</v>
      </c>
      <c r="E57" s="1">
        <v>40230</v>
      </c>
      <c r="F57">
        <v>-952.17370000000005</v>
      </c>
      <c r="G57" s="1">
        <v>40230</v>
      </c>
      <c r="H57">
        <v>-952.17370000000005</v>
      </c>
      <c r="I57" s="1">
        <v>40611</v>
      </c>
      <c r="J57">
        <v>335.92</v>
      </c>
      <c r="K57" s="1">
        <v>40611</v>
      </c>
      <c r="L57">
        <v>335.92</v>
      </c>
      <c r="M57" s="1">
        <v>40983</v>
      </c>
      <c r="N57">
        <v>-1200</v>
      </c>
      <c r="O57" s="1">
        <v>40983</v>
      </c>
      <c r="P57">
        <v>-1200</v>
      </c>
      <c r="Q57" s="1">
        <v>41330</v>
      </c>
      <c r="R57">
        <v>67.37</v>
      </c>
      <c r="S57" s="1">
        <v>41330</v>
      </c>
      <c r="T57">
        <v>67.37</v>
      </c>
      <c r="U57" s="1">
        <v>41687</v>
      </c>
      <c r="V57">
        <v>2344.08</v>
      </c>
      <c r="W57" s="1">
        <v>41687</v>
      </c>
      <c r="X57">
        <v>2344.08</v>
      </c>
      <c r="Y57" s="1">
        <v>42052</v>
      </c>
      <c r="Z57">
        <v>-46800</v>
      </c>
    </row>
    <row r="58" spans="1:26" x14ac:dyDescent="0.25">
      <c r="A58" s="1">
        <v>39930</v>
      </c>
      <c r="B58">
        <v>56.462200000000003</v>
      </c>
      <c r="C58" s="1">
        <v>39930</v>
      </c>
      <c r="D58">
        <v>56.462200000000003</v>
      </c>
      <c r="E58" s="1">
        <v>40231</v>
      </c>
      <c r="F58">
        <v>-690.23509999999999</v>
      </c>
      <c r="G58" s="1">
        <v>40231</v>
      </c>
      <c r="H58">
        <v>-690.23509999999999</v>
      </c>
      <c r="I58" s="1">
        <v>40612</v>
      </c>
      <c r="J58">
        <v>458.23</v>
      </c>
      <c r="K58" s="1">
        <v>40612</v>
      </c>
      <c r="L58">
        <v>458.23</v>
      </c>
      <c r="M58" s="1">
        <v>40983</v>
      </c>
      <c r="N58">
        <v>131.51</v>
      </c>
      <c r="O58" s="1">
        <v>40983</v>
      </c>
      <c r="P58">
        <v>131.51</v>
      </c>
      <c r="Q58" s="1">
        <v>41331</v>
      </c>
      <c r="R58">
        <v>-8850</v>
      </c>
      <c r="S58" s="1">
        <v>41331</v>
      </c>
      <c r="T58">
        <v>-8850</v>
      </c>
      <c r="U58" s="1">
        <v>41688</v>
      </c>
      <c r="V58">
        <v>-54800</v>
      </c>
      <c r="W58" s="1">
        <v>41688</v>
      </c>
      <c r="X58">
        <v>-54800</v>
      </c>
      <c r="Y58" s="1">
        <v>42052</v>
      </c>
      <c r="Z58">
        <v>2053.96</v>
      </c>
    </row>
    <row r="59" spans="1:26" x14ac:dyDescent="0.25">
      <c r="A59" s="1">
        <v>39931</v>
      </c>
      <c r="B59">
        <v>-127.8228</v>
      </c>
      <c r="C59" s="1">
        <v>39931</v>
      </c>
      <c r="D59">
        <v>-127.8228</v>
      </c>
      <c r="E59" s="1">
        <v>40231</v>
      </c>
      <c r="F59">
        <v>76.995500000000007</v>
      </c>
      <c r="G59" s="1">
        <v>40231</v>
      </c>
      <c r="H59">
        <v>76.995500000000007</v>
      </c>
      <c r="I59" s="1">
        <v>40613</v>
      </c>
      <c r="J59">
        <v>-7600</v>
      </c>
      <c r="K59" s="1">
        <v>40613</v>
      </c>
      <c r="L59">
        <v>-7600</v>
      </c>
      <c r="M59" s="1">
        <v>40984</v>
      </c>
      <c r="N59">
        <v>186.16</v>
      </c>
      <c r="O59" s="1">
        <v>40984</v>
      </c>
      <c r="P59">
        <v>186.16</v>
      </c>
      <c r="Q59" s="1">
        <v>41331</v>
      </c>
      <c r="R59">
        <v>631.30999999999995</v>
      </c>
      <c r="S59" s="1">
        <v>41331</v>
      </c>
      <c r="T59">
        <v>631.30999999999995</v>
      </c>
      <c r="U59" s="1">
        <v>41688</v>
      </c>
      <c r="V59">
        <v>212.58</v>
      </c>
      <c r="W59" s="1">
        <v>41688</v>
      </c>
      <c r="X59">
        <v>212.58</v>
      </c>
      <c r="Y59" s="1">
        <v>42053</v>
      </c>
      <c r="Z59">
        <v>-37900</v>
      </c>
    </row>
    <row r="60" spans="1:26" x14ac:dyDescent="0.25">
      <c r="A60" s="1">
        <v>39932</v>
      </c>
      <c r="B60">
        <v>-204.51730000000001</v>
      </c>
      <c r="C60" s="1">
        <v>39932</v>
      </c>
      <c r="D60">
        <v>-204.51730000000001</v>
      </c>
      <c r="E60" s="1">
        <v>40232</v>
      </c>
      <c r="F60">
        <v>-1310.2039</v>
      </c>
      <c r="G60" s="1">
        <v>40232</v>
      </c>
      <c r="H60">
        <v>-1310.2039</v>
      </c>
      <c r="I60" s="1">
        <v>40613</v>
      </c>
      <c r="J60">
        <v>21.36</v>
      </c>
      <c r="K60" s="1">
        <v>40613</v>
      </c>
      <c r="L60">
        <v>21.36</v>
      </c>
      <c r="M60" s="1">
        <v>40987</v>
      </c>
      <c r="N60">
        <v>-2000</v>
      </c>
      <c r="O60" s="1">
        <v>40987</v>
      </c>
      <c r="P60">
        <v>-2000</v>
      </c>
      <c r="Q60" s="1">
        <v>41332</v>
      </c>
      <c r="R60">
        <v>-10500</v>
      </c>
      <c r="S60" s="1">
        <v>41332</v>
      </c>
      <c r="T60">
        <v>-10500</v>
      </c>
      <c r="U60" s="1">
        <v>41689</v>
      </c>
      <c r="V60">
        <v>-42200</v>
      </c>
      <c r="W60" s="1">
        <v>41689</v>
      </c>
      <c r="X60">
        <v>-42200</v>
      </c>
      <c r="Y60" s="1">
        <v>42053</v>
      </c>
      <c r="Z60">
        <v>294.52</v>
      </c>
    </row>
    <row r="61" spans="1:26" x14ac:dyDescent="0.25">
      <c r="A61" s="1">
        <v>39936</v>
      </c>
      <c r="B61">
        <v>-293.99369999999999</v>
      </c>
      <c r="C61" s="1">
        <v>39936</v>
      </c>
      <c r="D61">
        <v>-293.99369999999999</v>
      </c>
      <c r="E61" s="1">
        <v>40233</v>
      </c>
      <c r="F61">
        <v>-1904.5337999999999</v>
      </c>
      <c r="G61" s="1">
        <v>40233</v>
      </c>
      <c r="H61">
        <v>-1904.5337999999999</v>
      </c>
      <c r="I61" s="1">
        <v>40616</v>
      </c>
      <c r="J61">
        <v>-1400</v>
      </c>
      <c r="K61" s="1">
        <v>40616</v>
      </c>
      <c r="L61">
        <v>-1400</v>
      </c>
      <c r="M61" s="1">
        <v>40987</v>
      </c>
      <c r="N61">
        <v>72.62</v>
      </c>
      <c r="O61" s="1">
        <v>40987</v>
      </c>
      <c r="P61">
        <v>72.62</v>
      </c>
      <c r="Q61" s="1">
        <v>41333</v>
      </c>
      <c r="R61">
        <v>-4300</v>
      </c>
      <c r="S61" s="1">
        <v>41333</v>
      </c>
      <c r="T61">
        <v>-4300</v>
      </c>
      <c r="U61" s="1">
        <v>41689</v>
      </c>
      <c r="V61">
        <v>0.45</v>
      </c>
      <c r="W61" s="1">
        <v>41689</v>
      </c>
      <c r="X61">
        <v>0.45</v>
      </c>
      <c r="Y61" s="1">
        <v>42054</v>
      </c>
      <c r="Z61">
        <v>-33700</v>
      </c>
    </row>
    <row r="62" spans="1:26" x14ac:dyDescent="0.25">
      <c r="A62" s="1">
        <v>39937</v>
      </c>
      <c r="B62">
        <v>-690.25099999999998</v>
      </c>
      <c r="C62" s="1">
        <v>39937</v>
      </c>
      <c r="D62">
        <v>-690.25099999999998</v>
      </c>
      <c r="E62" s="1">
        <v>40234</v>
      </c>
      <c r="F62">
        <v>-2447.7964999999999</v>
      </c>
      <c r="G62" s="1">
        <v>40234</v>
      </c>
      <c r="H62">
        <v>-2447.7964999999999</v>
      </c>
      <c r="I62" s="1">
        <v>40616</v>
      </c>
      <c r="J62">
        <v>323.67</v>
      </c>
      <c r="K62" s="1">
        <v>40616</v>
      </c>
      <c r="L62">
        <v>323.67</v>
      </c>
      <c r="M62" s="1">
        <v>40988</v>
      </c>
      <c r="N62">
        <v>300.06</v>
      </c>
      <c r="O62" s="1">
        <v>40988</v>
      </c>
      <c r="P62">
        <v>300.06</v>
      </c>
      <c r="Q62" s="1">
        <v>41333</v>
      </c>
      <c r="R62">
        <v>218.5</v>
      </c>
      <c r="S62" s="1">
        <v>41333</v>
      </c>
      <c r="T62">
        <v>218.5</v>
      </c>
      <c r="U62" s="1">
        <v>41690</v>
      </c>
      <c r="V62">
        <v>-61600</v>
      </c>
      <c r="W62" s="1">
        <v>41690</v>
      </c>
      <c r="X62">
        <v>-61600</v>
      </c>
      <c r="Y62" s="1">
        <v>42055</v>
      </c>
      <c r="Z62">
        <v>-23500</v>
      </c>
    </row>
    <row r="63" spans="1:26" x14ac:dyDescent="0.25">
      <c r="A63" s="1">
        <v>39937</v>
      </c>
      <c r="B63">
        <v>88.578000000000003</v>
      </c>
      <c r="C63" s="1">
        <v>39937</v>
      </c>
      <c r="D63">
        <v>88.578000000000003</v>
      </c>
      <c r="E63" s="1">
        <v>40234</v>
      </c>
      <c r="F63">
        <v>33.857300000000002</v>
      </c>
      <c r="G63" s="1">
        <v>40234</v>
      </c>
      <c r="H63">
        <v>33.857300000000002</v>
      </c>
      <c r="I63" s="1">
        <v>40617</v>
      </c>
      <c r="J63">
        <v>-3700</v>
      </c>
      <c r="K63" s="1">
        <v>40617</v>
      </c>
      <c r="L63">
        <v>-3700</v>
      </c>
      <c r="M63" s="1">
        <v>40989</v>
      </c>
      <c r="N63">
        <v>-1300</v>
      </c>
      <c r="O63" s="1">
        <v>40989</v>
      </c>
      <c r="P63">
        <v>-1300</v>
      </c>
      <c r="Q63" s="1">
        <v>41334</v>
      </c>
      <c r="R63">
        <v>-5400</v>
      </c>
      <c r="S63" s="1">
        <v>41334</v>
      </c>
      <c r="T63">
        <v>-5400</v>
      </c>
      <c r="U63" s="1">
        <v>41690</v>
      </c>
      <c r="V63">
        <v>1610.15</v>
      </c>
      <c r="W63" s="1">
        <v>41690</v>
      </c>
      <c r="X63">
        <v>1610.15</v>
      </c>
      <c r="Y63" s="1">
        <v>42055</v>
      </c>
      <c r="Z63">
        <v>1735.41</v>
      </c>
    </row>
    <row r="64" spans="1:26" x14ac:dyDescent="0.25">
      <c r="A64" s="1">
        <v>39938</v>
      </c>
      <c r="B64">
        <v>-76.695300000000003</v>
      </c>
      <c r="C64" s="1">
        <v>39938</v>
      </c>
      <c r="D64">
        <v>-76.695300000000003</v>
      </c>
      <c r="E64" s="1">
        <v>40235</v>
      </c>
      <c r="F64">
        <v>-1169.5165999999999</v>
      </c>
      <c r="G64" s="1">
        <v>40235</v>
      </c>
      <c r="H64">
        <v>-1169.5165999999999</v>
      </c>
      <c r="I64" s="1">
        <v>40617</v>
      </c>
      <c r="J64">
        <v>513.83000000000004</v>
      </c>
      <c r="K64" s="1">
        <v>40617</v>
      </c>
      <c r="L64">
        <v>513.83000000000004</v>
      </c>
      <c r="M64" s="1">
        <v>40990</v>
      </c>
      <c r="N64">
        <v>-4400</v>
      </c>
      <c r="O64" s="1">
        <v>40990</v>
      </c>
      <c r="P64">
        <v>-4400</v>
      </c>
      <c r="Q64" s="1">
        <v>41334</v>
      </c>
      <c r="R64">
        <v>1004.49</v>
      </c>
      <c r="S64" s="1">
        <v>41334</v>
      </c>
      <c r="T64">
        <v>1004.49</v>
      </c>
      <c r="U64" s="1">
        <v>41691</v>
      </c>
      <c r="V64">
        <v>-63400</v>
      </c>
      <c r="W64" s="1">
        <v>41691</v>
      </c>
      <c r="X64">
        <v>-63400</v>
      </c>
      <c r="Y64" s="1">
        <v>42056</v>
      </c>
      <c r="Z64">
        <v>-3000</v>
      </c>
    </row>
    <row r="65" spans="1:26" x14ac:dyDescent="0.25">
      <c r="A65" s="1">
        <v>39939</v>
      </c>
      <c r="B65">
        <v>-172.5615</v>
      </c>
      <c r="C65" s="1">
        <v>39939</v>
      </c>
      <c r="D65">
        <v>-172.5615</v>
      </c>
      <c r="E65" s="1">
        <v>40235</v>
      </c>
      <c r="F65">
        <v>11.484400000000001</v>
      </c>
      <c r="G65" s="1">
        <v>40235</v>
      </c>
      <c r="H65">
        <v>11.484400000000001</v>
      </c>
      <c r="I65" s="1">
        <v>40618</v>
      </c>
      <c r="J65">
        <v>-3800</v>
      </c>
      <c r="K65" s="1">
        <v>40618</v>
      </c>
      <c r="L65">
        <v>-3800</v>
      </c>
      <c r="M65" s="1">
        <v>40991</v>
      </c>
      <c r="N65">
        <v>-820</v>
      </c>
      <c r="O65" s="1">
        <v>40991</v>
      </c>
      <c r="P65">
        <v>-820</v>
      </c>
      <c r="Q65" s="1">
        <v>41337</v>
      </c>
      <c r="R65">
        <v>-1300</v>
      </c>
      <c r="S65" s="1">
        <v>41337</v>
      </c>
      <c r="T65">
        <v>-1300</v>
      </c>
      <c r="U65" s="1">
        <v>41691</v>
      </c>
      <c r="V65">
        <v>239.62</v>
      </c>
      <c r="W65" s="1">
        <v>41691</v>
      </c>
      <c r="X65">
        <v>239.62</v>
      </c>
      <c r="Y65" s="1">
        <v>42056</v>
      </c>
      <c r="Z65">
        <v>3.2</v>
      </c>
    </row>
    <row r="66" spans="1:26" x14ac:dyDescent="0.25">
      <c r="A66" s="1">
        <v>39939</v>
      </c>
      <c r="B66">
        <v>16.099399999999999</v>
      </c>
      <c r="C66" s="1">
        <v>39939</v>
      </c>
      <c r="D66">
        <v>16.099399999999999</v>
      </c>
      <c r="E66" s="1">
        <v>40236</v>
      </c>
      <c r="F66">
        <v>-511.2978</v>
      </c>
      <c r="G66" s="1">
        <v>40236</v>
      </c>
      <c r="H66">
        <v>-511.2978</v>
      </c>
      <c r="I66" s="1">
        <v>40618</v>
      </c>
      <c r="J66">
        <v>52.41</v>
      </c>
      <c r="K66" s="1">
        <v>40618</v>
      </c>
      <c r="L66">
        <v>52.41</v>
      </c>
      <c r="M66" s="1">
        <v>40994</v>
      </c>
      <c r="N66">
        <v>-600</v>
      </c>
      <c r="O66" s="1">
        <v>40994</v>
      </c>
      <c r="P66">
        <v>-600</v>
      </c>
      <c r="Q66" s="1">
        <v>41337</v>
      </c>
      <c r="R66">
        <v>579.91</v>
      </c>
      <c r="S66" s="1">
        <v>41337</v>
      </c>
      <c r="T66">
        <v>579.91</v>
      </c>
      <c r="U66" s="1">
        <v>41692</v>
      </c>
      <c r="V66">
        <v>-12300</v>
      </c>
      <c r="W66" s="1">
        <v>41692</v>
      </c>
      <c r="X66">
        <v>-12300</v>
      </c>
      <c r="Y66" s="1">
        <v>42057</v>
      </c>
      <c r="Z66">
        <v>-1700</v>
      </c>
    </row>
    <row r="67" spans="1:26" x14ac:dyDescent="0.25">
      <c r="A67" s="1">
        <v>39940</v>
      </c>
      <c r="B67">
        <v>-172.5395</v>
      </c>
      <c r="C67" s="1">
        <v>39940</v>
      </c>
      <c r="D67">
        <v>-172.5395</v>
      </c>
      <c r="E67" s="1">
        <v>40237</v>
      </c>
      <c r="F67">
        <v>-773.38040000000001</v>
      </c>
      <c r="G67" s="1">
        <v>40237</v>
      </c>
      <c r="H67">
        <v>-773.38040000000001</v>
      </c>
      <c r="I67" s="1">
        <v>40619</v>
      </c>
      <c r="J67">
        <v>146.77000000000001</v>
      </c>
      <c r="K67" s="1">
        <v>40619</v>
      </c>
      <c r="L67">
        <v>146.77000000000001</v>
      </c>
      <c r="M67" s="1">
        <v>40995</v>
      </c>
      <c r="N67">
        <v>-3200</v>
      </c>
      <c r="O67" s="1">
        <v>40995</v>
      </c>
      <c r="P67">
        <v>-3200</v>
      </c>
      <c r="Q67" s="1">
        <v>41338</v>
      </c>
      <c r="R67">
        <v>-14420</v>
      </c>
      <c r="S67" s="1">
        <v>41338</v>
      </c>
      <c r="T67">
        <v>-14420</v>
      </c>
      <c r="U67" s="1">
        <v>41694</v>
      </c>
      <c r="V67">
        <v>-63900</v>
      </c>
      <c r="W67" s="1">
        <v>41694</v>
      </c>
      <c r="X67">
        <v>-63900</v>
      </c>
      <c r="Y67" s="1">
        <v>42057</v>
      </c>
      <c r="Z67">
        <v>0.14000000000000001</v>
      </c>
    </row>
    <row r="68" spans="1:26" x14ac:dyDescent="0.25">
      <c r="A68" s="1">
        <v>39940</v>
      </c>
      <c r="B68">
        <v>34.499499999999998</v>
      </c>
      <c r="C68" s="1">
        <v>39940</v>
      </c>
      <c r="D68">
        <v>34.499499999999998</v>
      </c>
      <c r="E68" s="1">
        <v>40238</v>
      </c>
      <c r="F68">
        <v>-850.08410000000003</v>
      </c>
      <c r="G68" s="1">
        <v>40238</v>
      </c>
      <c r="H68">
        <v>-850.08410000000003</v>
      </c>
      <c r="I68" s="1">
        <v>40620</v>
      </c>
      <c r="J68">
        <v>-1300</v>
      </c>
      <c r="K68" s="1">
        <v>40620</v>
      </c>
      <c r="L68">
        <v>-1300</v>
      </c>
      <c r="M68" s="1">
        <v>40996</v>
      </c>
      <c r="N68">
        <v>82.62</v>
      </c>
      <c r="O68" s="1">
        <v>40996</v>
      </c>
      <c r="P68">
        <v>82.62</v>
      </c>
      <c r="Q68" s="1">
        <v>41338</v>
      </c>
      <c r="R68">
        <v>589.22</v>
      </c>
      <c r="S68" s="1">
        <v>41338</v>
      </c>
      <c r="T68">
        <v>589.22</v>
      </c>
      <c r="U68" s="1">
        <v>41695</v>
      </c>
      <c r="V68">
        <v>-30100</v>
      </c>
      <c r="W68" s="1">
        <v>41695</v>
      </c>
      <c r="X68">
        <v>-30100</v>
      </c>
      <c r="Y68" s="1">
        <v>42058</v>
      </c>
      <c r="Z68">
        <v>-10400</v>
      </c>
    </row>
    <row r="69" spans="1:26" x14ac:dyDescent="0.25">
      <c r="A69" s="1">
        <v>39941</v>
      </c>
      <c r="B69">
        <v>-210.91040000000001</v>
      </c>
      <c r="C69" s="1">
        <v>39941</v>
      </c>
      <c r="D69">
        <v>-210.91040000000001</v>
      </c>
      <c r="E69" s="1">
        <v>40238</v>
      </c>
      <c r="F69">
        <v>161.56829999999999</v>
      </c>
      <c r="G69" s="1">
        <v>40238</v>
      </c>
      <c r="H69">
        <v>161.56829999999999</v>
      </c>
      <c r="I69" s="1">
        <v>40621</v>
      </c>
      <c r="J69">
        <v>-2300</v>
      </c>
      <c r="K69" s="1">
        <v>40621</v>
      </c>
      <c r="L69">
        <v>-2300</v>
      </c>
      <c r="M69" s="1">
        <v>40997</v>
      </c>
      <c r="N69">
        <v>-190</v>
      </c>
      <c r="O69" s="1">
        <v>40997</v>
      </c>
      <c r="P69">
        <v>-190</v>
      </c>
      <c r="Q69" s="1">
        <v>41339</v>
      </c>
      <c r="R69">
        <v>-6800</v>
      </c>
      <c r="S69" s="1">
        <v>41339</v>
      </c>
      <c r="T69">
        <v>-6800</v>
      </c>
      <c r="U69" s="1">
        <v>41695</v>
      </c>
      <c r="V69">
        <v>1306.54</v>
      </c>
      <c r="W69" s="1">
        <v>41695</v>
      </c>
      <c r="X69">
        <v>1306.54</v>
      </c>
      <c r="Y69" s="1">
        <v>42058</v>
      </c>
      <c r="Z69">
        <v>141.87</v>
      </c>
    </row>
    <row r="70" spans="1:26" x14ac:dyDescent="0.25">
      <c r="A70" s="1">
        <v>39942</v>
      </c>
      <c r="B70">
        <v>-159.77959999999999</v>
      </c>
      <c r="C70" s="1">
        <v>39942</v>
      </c>
      <c r="D70">
        <v>-159.77959999999999</v>
      </c>
      <c r="E70" s="1">
        <v>40239</v>
      </c>
      <c r="F70">
        <v>-837.22659999999996</v>
      </c>
      <c r="G70" s="1">
        <v>40239</v>
      </c>
      <c r="H70">
        <v>-837.22659999999996</v>
      </c>
      <c r="I70" s="1">
        <v>40623</v>
      </c>
      <c r="J70">
        <v>-2000</v>
      </c>
      <c r="K70" s="1">
        <v>40623</v>
      </c>
      <c r="L70">
        <v>-2000</v>
      </c>
      <c r="M70" s="1">
        <v>40997</v>
      </c>
      <c r="N70">
        <v>73.66</v>
      </c>
      <c r="O70" s="1">
        <v>40997</v>
      </c>
      <c r="P70">
        <v>73.66</v>
      </c>
      <c r="Q70" s="1">
        <v>41339</v>
      </c>
      <c r="R70">
        <v>206.5</v>
      </c>
      <c r="S70" s="1">
        <v>41339</v>
      </c>
      <c r="T70">
        <v>206.5</v>
      </c>
      <c r="U70" s="1">
        <v>41696</v>
      </c>
      <c r="V70">
        <v>-22050</v>
      </c>
      <c r="W70" s="1">
        <v>41696</v>
      </c>
      <c r="X70">
        <v>-22050</v>
      </c>
      <c r="Y70" s="1">
        <v>42059</v>
      </c>
      <c r="Z70">
        <v>-27000</v>
      </c>
    </row>
    <row r="71" spans="1:26" x14ac:dyDescent="0.25">
      <c r="A71" s="1">
        <v>39944</v>
      </c>
      <c r="B71">
        <v>-44.738999999999997</v>
      </c>
      <c r="C71" s="1">
        <v>39944</v>
      </c>
      <c r="D71">
        <v>-44.738999999999997</v>
      </c>
      <c r="E71" s="1">
        <v>40240</v>
      </c>
      <c r="F71">
        <v>-1796.0458000000001</v>
      </c>
      <c r="G71" s="1">
        <v>40240</v>
      </c>
      <c r="H71">
        <v>-1796.0458000000001</v>
      </c>
      <c r="I71" s="1">
        <v>40623</v>
      </c>
      <c r="J71">
        <v>403.68</v>
      </c>
      <c r="K71" s="1">
        <v>40623</v>
      </c>
      <c r="L71">
        <v>403.68</v>
      </c>
      <c r="M71" s="1">
        <v>40998</v>
      </c>
      <c r="N71">
        <v>60.52</v>
      </c>
      <c r="O71" s="1">
        <v>40998</v>
      </c>
      <c r="P71">
        <v>60.52</v>
      </c>
      <c r="Q71" s="1">
        <v>41340</v>
      </c>
      <c r="R71">
        <v>-7300</v>
      </c>
      <c r="S71" s="1">
        <v>41340</v>
      </c>
      <c r="T71">
        <v>-7300</v>
      </c>
      <c r="U71" s="1">
        <v>41696</v>
      </c>
      <c r="V71">
        <v>3162.06</v>
      </c>
      <c r="W71" s="1">
        <v>41696</v>
      </c>
      <c r="X71">
        <v>3162.06</v>
      </c>
      <c r="Y71" s="1">
        <v>42060</v>
      </c>
      <c r="Z71">
        <v>-54900</v>
      </c>
    </row>
    <row r="72" spans="1:26" x14ac:dyDescent="0.25">
      <c r="A72" s="1">
        <v>39944</v>
      </c>
      <c r="B72">
        <v>183.06559999999999</v>
      </c>
      <c r="C72" s="1">
        <v>39944</v>
      </c>
      <c r="D72">
        <v>183.06559999999999</v>
      </c>
      <c r="E72" s="1">
        <v>40241</v>
      </c>
      <c r="F72">
        <v>-453.83600000000001</v>
      </c>
      <c r="G72" s="1">
        <v>40241</v>
      </c>
      <c r="H72">
        <v>-453.83600000000001</v>
      </c>
      <c r="I72" s="1">
        <v>40624</v>
      </c>
      <c r="J72">
        <v>-200</v>
      </c>
      <c r="K72" s="1">
        <v>40624</v>
      </c>
      <c r="L72">
        <v>-200</v>
      </c>
      <c r="M72" s="1">
        <v>41000</v>
      </c>
      <c r="N72">
        <v>-2000</v>
      </c>
      <c r="O72" s="1">
        <v>41000</v>
      </c>
      <c r="P72">
        <v>-2000</v>
      </c>
      <c r="Q72" s="1">
        <v>41340</v>
      </c>
      <c r="R72">
        <v>713.84</v>
      </c>
      <c r="S72" s="1">
        <v>41340</v>
      </c>
      <c r="T72">
        <v>713.84</v>
      </c>
      <c r="U72" s="1">
        <v>41697</v>
      </c>
      <c r="V72">
        <v>-27700</v>
      </c>
      <c r="W72" s="1">
        <v>41697</v>
      </c>
      <c r="X72">
        <v>-27700</v>
      </c>
      <c r="Y72" s="1">
        <v>42060</v>
      </c>
      <c r="Z72">
        <v>1572.62</v>
      </c>
    </row>
    <row r="73" spans="1:26" x14ac:dyDescent="0.25">
      <c r="A73" s="1">
        <v>39945</v>
      </c>
      <c r="B73">
        <v>-415.4255</v>
      </c>
      <c r="C73" s="1">
        <v>39945</v>
      </c>
      <c r="D73">
        <v>-415.4255</v>
      </c>
      <c r="E73" s="1">
        <v>40242</v>
      </c>
      <c r="F73">
        <v>-977.8415</v>
      </c>
      <c r="G73" s="1">
        <v>40242</v>
      </c>
      <c r="H73">
        <v>-977.8415</v>
      </c>
      <c r="I73" s="1">
        <v>40625</v>
      </c>
      <c r="J73">
        <v>-2035</v>
      </c>
      <c r="K73" s="1">
        <v>40625</v>
      </c>
      <c r="L73">
        <v>-2035</v>
      </c>
      <c r="M73" s="1">
        <v>41001</v>
      </c>
      <c r="N73">
        <v>-5750</v>
      </c>
      <c r="O73" s="1">
        <v>41001</v>
      </c>
      <c r="P73">
        <v>-5750</v>
      </c>
      <c r="Q73" s="1">
        <v>41341</v>
      </c>
      <c r="R73">
        <v>-17000</v>
      </c>
      <c r="S73" s="1">
        <v>41341</v>
      </c>
      <c r="T73">
        <v>-17000</v>
      </c>
      <c r="U73" s="1">
        <v>41697</v>
      </c>
      <c r="V73">
        <v>1002.32</v>
      </c>
      <c r="W73" s="1">
        <v>41697</v>
      </c>
      <c r="X73">
        <v>1002.32</v>
      </c>
      <c r="Y73" s="1">
        <v>42061</v>
      </c>
      <c r="Z73">
        <v>-29400</v>
      </c>
    </row>
    <row r="74" spans="1:26" x14ac:dyDescent="0.25">
      <c r="A74" s="1">
        <v>39945</v>
      </c>
      <c r="B74">
        <v>3.8334000000000001</v>
      </c>
      <c r="C74" s="1">
        <v>39945</v>
      </c>
      <c r="D74">
        <v>3.8334000000000001</v>
      </c>
      <c r="E74" s="1">
        <v>40242</v>
      </c>
      <c r="F74">
        <v>11.5718</v>
      </c>
      <c r="G74" s="1">
        <v>40242</v>
      </c>
      <c r="H74">
        <v>11.5718</v>
      </c>
      <c r="I74" s="1">
        <v>40626</v>
      </c>
      <c r="J74">
        <v>-1000</v>
      </c>
      <c r="K74" s="1">
        <v>40626</v>
      </c>
      <c r="L74">
        <v>-1000</v>
      </c>
      <c r="M74" s="1">
        <v>41001</v>
      </c>
      <c r="N74">
        <v>497.43</v>
      </c>
      <c r="O74" s="1">
        <v>41001</v>
      </c>
      <c r="P74">
        <v>497.43</v>
      </c>
      <c r="Q74" s="1">
        <v>41341</v>
      </c>
      <c r="R74">
        <v>555.01</v>
      </c>
      <c r="S74" s="1">
        <v>41341</v>
      </c>
      <c r="T74">
        <v>555.01</v>
      </c>
      <c r="U74" s="1">
        <v>41698</v>
      </c>
      <c r="V74">
        <v>-19000</v>
      </c>
      <c r="W74" s="1">
        <v>41698</v>
      </c>
      <c r="X74">
        <v>-19000</v>
      </c>
      <c r="Y74" s="1">
        <v>42061</v>
      </c>
      <c r="Z74">
        <v>9335.83</v>
      </c>
    </row>
    <row r="75" spans="1:26" x14ac:dyDescent="0.25">
      <c r="A75" s="1">
        <v>39946</v>
      </c>
      <c r="B75">
        <v>-402.63339999999999</v>
      </c>
      <c r="C75" s="1">
        <v>39946</v>
      </c>
      <c r="D75">
        <v>-402.63339999999999</v>
      </c>
      <c r="E75" s="1">
        <v>40243</v>
      </c>
      <c r="F75">
        <v>-2106.8582999999999</v>
      </c>
      <c r="G75" s="1">
        <v>40243</v>
      </c>
      <c r="H75">
        <v>-2106.8582999999999</v>
      </c>
      <c r="I75" s="1">
        <v>40627</v>
      </c>
      <c r="J75">
        <v>-3415</v>
      </c>
      <c r="K75" s="1">
        <v>40627</v>
      </c>
      <c r="L75">
        <v>-3415</v>
      </c>
      <c r="M75" s="1">
        <v>41002</v>
      </c>
      <c r="N75">
        <v>-1200</v>
      </c>
      <c r="O75" s="1">
        <v>41002</v>
      </c>
      <c r="P75">
        <v>-1200</v>
      </c>
      <c r="Q75" s="1">
        <v>41342</v>
      </c>
      <c r="R75">
        <v>-4350</v>
      </c>
      <c r="S75" s="1">
        <v>41342</v>
      </c>
      <c r="T75">
        <v>-4350</v>
      </c>
      <c r="U75" s="1">
        <v>41699</v>
      </c>
      <c r="V75">
        <v>-6000</v>
      </c>
      <c r="W75" s="1">
        <v>41699</v>
      </c>
      <c r="X75">
        <v>-6000</v>
      </c>
      <c r="Y75" s="1">
        <v>42062</v>
      </c>
      <c r="Z75">
        <v>-27300</v>
      </c>
    </row>
    <row r="76" spans="1:26" x14ac:dyDescent="0.25">
      <c r="A76" s="1">
        <v>39946</v>
      </c>
      <c r="B76">
        <v>32.128300000000003</v>
      </c>
      <c r="C76" s="1">
        <v>39946</v>
      </c>
      <c r="D76">
        <v>32.128300000000003</v>
      </c>
      <c r="E76" s="1">
        <v>40244</v>
      </c>
      <c r="F76">
        <v>-543.23810000000003</v>
      </c>
      <c r="G76" s="1">
        <v>40244</v>
      </c>
      <c r="H76">
        <v>-543.23810000000003</v>
      </c>
      <c r="I76" s="1">
        <v>40627</v>
      </c>
      <c r="J76">
        <v>315.45999999999998</v>
      </c>
      <c r="K76" s="1">
        <v>40627</v>
      </c>
      <c r="L76">
        <v>315.45999999999998</v>
      </c>
      <c r="M76" s="1">
        <v>41002</v>
      </c>
      <c r="N76">
        <v>357.24</v>
      </c>
      <c r="O76" s="1">
        <v>41002</v>
      </c>
      <c r="P76">
        <v>357.24</v>
      </c>
      <c r="Q76" s="1">
        <v>41344</v>
      </c>
      <c r="R76">
        <v>-15700</v>
      </c>
      <c r="S76" s="1">
        <v>41344</v>
      </c>
      <c r="T76">
        <v>-15700</v>
      </c>
      <c r="U76" s="1">
        <v>41699</v>
      </c>
      <c r="V76">
        <v>1005.36</v>
      </c>
      <c r="W76" s="1">
        <v>41699</v>
      </c>
      <c r="X76">
        <v>1005.36</v>
      </c>
      <c r="Y76" s="1">
        <v>42062</v>
      </c>
      <c r="Z76">
        <v>149.55000000000001</v>
      </c>
    </row>
    <row r="77" spans="1:26" x14ac:dyDescent="0.25">
      <c r="A77" s="1">
        <v>39948</v>
      </c>
      <c r="B77">
        <v>-517.68079999999998</v>
      </c>
      <c r="C77" s="1">
        <v>39948</v>
      </c>
      <c r="D77">
        <v>-517.68079999999998</v>
      </c>
      <c r="E77" s="1">
        <v>40245</v>
      </c>
      <c r="F77">
        <v>-543.23230000000001</v>
      </c>
      <c r="G77" s="1">
        <v>40245</v>
      </c>
      <c r="H77">
        <v>-543.23230000000001</v>
      </c>
      <c r="I77" s="1">
        <v>40630</v>
      </c>
      <c r="J77">
        <v>-5955</v>
      </c>
      <c r="K77" s="1">
        <v>40630</v>
      </c>
      <c r="L77">
        <v>-5955</v>
      </c>
      <c r="M77" s="1">
        <v>41003</v>
      </c>
      <c r="N77">
        <v>-400</v>
      </c>
      <c r="O77" s="1">
        <v>41003</v>
      </c>
      <c r="P77">
        <v>-400</v>
      </c>
      <c r="Q77" s="1">
        <v>41344</v>
      </c>
      <c r="R77">
        <v>3477.14</v>
      </c>
      <c r="S77" s="1">
        <v>41344</v>
      </c>
      <c r="T77">
        <v>3477.14</v>
      </c>
      <c r="U77" s="1">
        <v>41701</v>
      </c>
      <c r="V77">
        <v>-49230</v>
      </c>
      <c r="W77" s="1">
        <v>41701</v>
      </c>
      <c r="X77">
        <v>-49230</v>
      </c>
      <c r="Y77" s="1">
        <v>42063</v>
      </c>
      <c r="Z77">
        <v>-9900</v>
      </c>
    </row>
    <row r="78" spans="1:26" x14ac:dyDescent="0.25">
      <c r="A78" s="1">
        <v>39948</v>
      </c>
      <c r="B78">
        <v>426.26159999999999</v>
      </c>
      <c r="C78" s="1">
        <v>39948</v>
      </c>
      <c r="D78">
        <v>426.26159999999999</v>
      </c>
      <c r="E78" s="1">
        <v>40245</v>
      </c>
      <c r="F78">
        <v>291.59309999999999</v>
      </c>
      <c r="G78" s="1">
        <v>40245</v>
      </c>
      <c r="H78">
        <v>291.59309999999999</v>
      </c>
      <c r="I78" s="1">
        <v>40630</v>
      </c>
      <c r="J78">
        <v>72.19</v>
      </c>
      <c r="K78" s="1">
        <v>40630</v>
      </c>
      <c r="L78">
        <v>72.19</v>
      </c>
      <c r="M78" s="1">
        <v>41004</v>
      </c>
      <c r="N78">
        <v>-1900</v>
      </c>
      <c r="O78" s="1">
        <v>41004</v>
      </c>
      <c r="P78">
        <v>-1900</v>
      </c>
      <c r="Q78" s="1">
        <v>41345</v>
      </c>
      <c r="R78">
        <v>-10800</v>
      </c>
      <c r="S78" s="1">
        <v>41345</v>
      </c>
      <c r="T78">
        <v>-10800</v>
      </c>
      <c r="U78" s="1">
        <v>41701</v>
      </c>
      <c r="V78">
        <v>7484.84</v>
      </c>
      <c r="W78" s="1">
        <v>41701</v>
      </c>
      <c r="X78">
        <v>7484.84</v>
      </c>
      <c r="Y78" s="1">
        <v>42065</v>
      </c>
      <c r="Z78">
        <v>-16600</v>
      </c>
    </row>
    <row r="79" spans="1:26" x14ac:dyDescent="0.25">
      <c r="A79" s="1">
        <v>39949</v>
      </c>
      <c r="B79">
        <v>-102.26390000000001</v>
      </c>
      <c r="C79" s="1">
        <v>39949</v>
      </c>
      <c r="D79">
        <v>-102.26390000000001</v>
      </c>
      <c r="E79" s="1">
        <v>40246</v>
      </c>
      <c r="F79">
        <v>-881.93290000000002</v>
      </c>
      <c r="G79" s="1">
        <v>40246</v>
      </c>
      <c r="H79">
        <v>-881.93290000000002</v>
      </c>
      <c r="I79" s="1">
        <v>40631</v>
      </c>
      <c r="J79">
        <v>-2940</v>
      </c>
      <c r="K79" s="1">
        <v>40631</v>
      </c>
      <c r="L79">
        <v>-2940</v>
      </c>
      <c r="M79" s="1">
        <v>41004</v>
      </c>
      <c r="N79">
        <v>184.02</v>
      </c>
      <c r="O79" s="1">
        <v>41004</v>
      </c>
      <c r="P79">
        <v>184.02</v>
      </c>
      <c r="Q79" s="1">
        <v>41345</v>
      </c>
      <c r="R79">
        <v>1840.94</v>
      </c>
      <c r="S79" s="1">
        <v>41345</v>
      </c>
      <c r="T79">
        <v>1840.94</v>
      </c>
      <c r="U79" s="1">
        <v>41702</v>
      </c>
      <c r="V79">
        <v>-25600</v>
      </c>
      <c r="W79" s="1">
        <v>41702</v>
      </c>
      <c r="X79">
        <v>-25600</v>
      </c>
      <c r="Y79" s="1">
        <v>42065</v>
      </c>
      <c r="Z79">
        <v>3970.13</v>
      </c>
    </row>
    <row r="80" spans="1:26" x14ac:dyDescent="0.25">
      <c r="A80" s="1">
        <v>39950</v>
      </c>
      <c r="B80">
        <v>-511.29329999999999</v>
      </c>
      <c r="C80" s="1">
        <v>39950</v>
      </c>
      <c r="D80">
        <v>-511.29329999999999</v>
      </c>
      <c r="E80" s="1">
        <v>40246</v>
      </c>
      <c r="F80">
        <v>5.9999999999999995E-4</v>
      </c>
      <c r="G80" s="1">
        <v>40246</v>
      </c>
      <c r="H80">
        <v>5.9999999999999995E-4</v>
      </c>
      <c r="I80" s="1">
        <v>40631</v>
      </c>
      <c r="J80">
        <v>248.85</v>
      </c>
      <c r="K80" s="1">
        <v>40631</v>
      </c>
      <c r="L80">
        <v>248.85</v>
      </c>
      <c r="M80" s="1">
        <v>41008</v>
      </c>
      <c r="N80">
        <v>-4100</v>
      </c>
      <c r="O80" s="1">
        <v>41008</v>
      </c>
      <c r="P80">
        <v>-4100</v>
      </c>
      <c r="Q80" s="1">
        <v>41346</v>
      </c>
      <c r="R80">
        <v>-16350</v>
      </c>
      <c r="S80" s="1">
        <v>41346</v>
      </c>
      <c r="T80">
        <v>-16350</v>
      </c>
      <c r="U80" s="1">
        <v>41702</v>
      </c>
      <c r="V80">
        <v>753.73</v>
      </c>
      <c r="W80" s="1">
        <v>41702</v>
      </c>
      <c r="X80">
        <v>753.73</v>
      </c>
      <c r="Y80" s="1">
        <v>42066</v>
      </c>
      <c r="Z80">
        <v>-11000</v>
      </c>
    </row>
    <row r="81" spans="1:26" x14ac:dyDescent="0.25">
      <c r="A81" s="1">
        <v>39951</v>
      </c>
      <c r="B81">
        <v>-556.03229999999996</v>
      </c>
      <c r="C81" s="1">
        <v>39951</v>
      </c>
      <c r="D81">
        <v>-556.03229999999996</v>
      </c>
      <c r="E81" s="1">
        <v>40247</v>
      </c>
      <c r="F81">
        <v>-984.29269999999997</v>
      </c>
      <c r="G81" s="1">
        <v>40247</v>
      </c>
      <c r="H81">
        <v>-984.29269999999997</v>
      </c>
      <c r="I81" s="1">
        <v>40632</v>
      </c>
      <c r="J81">
        <v>-2500</v>
      </c>
      <c r="K81" s="1">
        <v>40632</v>
      </c>
      <c r="L81">
        <v>-2500</v>
      </c>
      <c r="M81" s="1">
        <v>41008</v>
      </c>
      <c r="N81">
        <v>274.67</v>
      </c>
      <c r="O81" s="1">
        <v>41008</v>
      </c>
      <c r="P81">
        <v>274.67</v>
      </c>
      <c r="Q81" s="1">
        <v>41346</v>
      </c>
      <c r="R81">
        <v>115.31</v>
      </c>
      <c r="S81" s="1">
        <v>41346</v>
      </c>
      <c r="T81">
        <v>115.31</v>
      </c>
      <c r="U81" s="1">
        <v>41703</v>
      </c>
      <c r="V81">
        <v>-50900</v>
      </c>
      <c r="W81" s="1">
        <v>41703</v>
      </c>
      <c r="X81">
        <v>-50900</v>
      </c>
      <c r="Y81" s="1">
        <v>42066</v>
      </c>
      <c r="Z81">
        <v>353.25</v>
      </c>
    </row>
    <row r="82" spans="1:26" x14ac:dyDescent="0.25">
      <c r="A82" s="1">
        <v>39952</v>
      </c>
      <c r="B82">
        <v>-447.38130000000001</v>
      </c>
      <c r="C82" s="1">
        <v>39952</v>
      </c>
      <c r="D82">
        <v>-447.38130000000001</v>
      </c>
      <c r="E82" s="1">
        <v>40247</v>
      </c>
      <c r="F82">
        <v>504.82639999999998</v>
      </c>
      <c r="G82" s="1">
        <v>40247</v>
      </c>
      <c r="H82">
        <v>504.82639999999998</v>
      </c>
      <c r="I82" s="1">
        <v>40632</v>
      </c>
      <c r="J82">
        <v>429.71</v>
      </c>
      <c r="K82" s="1">
        <v>40632</v>
      </c>
      <c r="L82">
        <v>429.71</v>
      </c>
      <c r="M82" s="1">
        <v>41009</v>
      </c>
      <c r="N82">
        <v>-1100</v>
      </c>
      <c r="O82" s="1">
        <v>41009</v>
      </c>
      <c r="P82">
        <v>-1100</v>
      </c>
      <c r="Q82" s="1">
        <v>41347</v>
      </c>
      <c r="R82">
        <v>-9200</v>
      </c>
      <c r="S82" s="1">
        <v>41347</v>
      </c>
      <c r="T82">
        <v>-9200</v>
      </c>
      <c r="U82" s="1">
        <v>41703</v>
      </c>
      <c r="V82">
        <v>1999.8</v>
      </c>
      <c r="W82" s="1">
        <v>41703</v>
      </c>
      <c r="X82">
        <v>1999.8</v>
      </c>
      <c r="Y82" s="1">
        <v>42067</v>
      </c>
      <c r="Z82">
        <v>-35800</v>
      </c>
    </row>
    <row r="83" spans="1:26" x14ac:dyDescent="0.25">
      <c r="A83" s="1">
        <v>39953</v>
      </c>
      <c r="B83">
        <v>-377.0788</v>
      </c>
      <c r="C83" s="1">
        <v>39953</v>
      </c>
      <c r="D83">
        <v>-377.0788</v>
      </c>
      <c r="E83" s="1">
        <v>40248</v>
      </c>
      <c r="F83">
        <v>-3706.9793</v>
      </c>
      <c r="G83" s="1">
        <v>40248</v>
      </c>
      <c r="H83">
        <v>-3706.9793</v>
      </c>
      <c r="I83" s="1">
        <v>40633</v>
      </c>
      <c r="J83">
        <v>-2905</v>
      </c>
      <c r="K83" s="1">
        <v>40633</v>
      </c>
      <c r="L83">
        <v>-2905</v>
      </c>
      <c r="M83" s="1">
        <v>41009</v>
      </c>
      <c r="N83">
        <v>1217.51</v>
      </c>
      <c r="O83" s="1">
        <v>41009</v>
      </c>
      <c r="P83">
        <v>1217.51</v>
      </c>
      <c r="Q83" s="1">
        <v>41347</v>
      </c>
      <c r="R83">
        <v>37.549999999999997</v>
      </c>
      <c r="S83" s="1">
        <v>41347</v>
      </c>
      <c r="T83">
        <v>37.549999999999997</v>
      </c>
      <c r="U83" s="1">
        <v>41704</v>
      </c>
      <c r="V83">
        <v>-18150</v>
      </c>
      <c r="W83" s="1">
        <v>41704</v>
      </c>
      <c r="X83">
        <v>-18150</v>
      </c>
      <c r="Y83" s="1">
        <v>42067</v>
      </c>
      <c r="Z83">
        <v>24.18</v>
      </c>
    </row>
    <row r="84" spans="1:26" x14ac:dyDescent="0.25">
      <c r="A84" s="1">
        <v>39953</v>
      </c>
      <c r="B84">
        <v>117.4645</v>
      </c>
      <c r="C84" s="1">
        <v>39953</v>
      </c>
      <c r="D84">
        <v>117.4645</v>
      </c>
      <c r="E84" s="1">
        <v>40248</v>
      </c>
      <c r="F84">
        <v>755.59829999999999</v>
      </c>
      <c r="G84" s="1">
        <v>40248</v>
      </c>
      <c r="H84">
        <v>755.59829999999999</v>
      </c>
      <c r="I84" s="1">
        <v>40633</v>
      </c>
      <c r="J84">
        <v>85.54</v>
      </c>
      <c r="K84" s="1">
        <v>40633</v>
      </c>
      <c r="L84">
        <v>85.54</v>
      </c>
      <c r="M84" s="1">
        <v>41010</v>
      </c>
      <c r="N84">
        <v>-11840</v>
      </c>
      <c r="O84" s="1">
        <v>41010</v>
      </c>
      <c r="P84">
        <v>-11840</v>
      </c>
      <c r="Q84" s="1">
        <v>41348</v>
      </c>
      <c r="R84">
        <v>-14265</v>
      </c>
      <c r="S84" s="1">
        <v>41348</v>
      </c>
      <c r="T84">
        <v>-14265</v>
      </c>
      <c r="U84" s="1">
        <v>41704</v>
      </c>
      <c r="V84">
        <v>1460.95</v>
      </c>
      <c r="W84" s="1">
        <v>41704</v>
      </c>
      <c r="X84">
        <v>1460.95</v>
      </c>
      <c r="Y84" s="1">
        <v>42068</v>
      </c>
      <c r="Z84">
        <v>-34200</v>
      </c>
    </row>
    <row r="85" spans="1:26" x14ac:dyDescent="0.25">
      <c r="A85" s="1">
        <v>39954</v>
      </c>
      <c r="B85">
        <v>-1246.2829999999999</v>
      </c>
      <c r="C85" s="1">
        <v>39954</v>
      </c>
      <c r="D85">
        <v>-1246.2829999999999</v>
      </c>
      <c r="E85" s="1">
        <v>40249</v>
      </c>
      <c r="F85">
        <v>-2530.8339000000001</v>
      </c>
      <c r="G85" s="1">
        <v>40249</v>
      </c>
      <c r="H85">
        <v>-2530.8339000000001</v>
      </c>
      <c r="I85" s="1">
        <v>40634</v>
      </c>
      <c r="J85">
        <v>-1610</v>
      </c>
      <c r="K85" s="1">
        <v>40634</v>
      </c>
      <c r="L85">
        <v>-1610</v>
      </c>
      <c r="M85" s="1">
        <v>41010</v>
      </c>
      <c r="N85">
        <v>598.91999999999996</v>
      </c>
      <c r="O85" s="1">
        <v>41010</v>
      </c>
      <c r="P85">
        <v>598.91999999999996</v>
      </c>
      <c r="Q85" s="1">
        <v>41348</v>
      </c>
      <c r="R85">
        <v>2304.88</v>
      </c>
      <c r="S85" s="1">
        <v>41348</v>
      </c>
      <c r="T85">
        <v>2304.88</v>
      </c>
      <c r="U85" s="1">
        <v>41705</v>
      </c>
      <c r="V85">
        <v>-27850</v>
      </c>
      <c r="W85" s="1">
        <v>41705</v>
      </c>
      <c r="X85">
        <v>-27850</v>
      </c>
      <c r="Y85" s="1">
        <v>42068</v>
      </c>
      <c r="Z85">
        <v>5232.37</v>
      </c>
    </row>
    <row r="86" spans="1:26" x14ac:dyDescent="0.25">
      <c r="A86" s="1">
        <v>39954</v>
      </c>
      <c r="B86">
        <v>51.960700000000003</v>
      </c>
      <c r="C86" s="1">
        <v>39954</v>
      </c>
      <c r="D86">
        <v>51.960700000000003</v>
      </c>
      <c r="E86" s="1">
        <v>40249</v>
      </c>
      <c r="F86">
        <v>271.5684</v>
      </c>
      <c r="G86" s="1">
        <v>40249</v>
      </c>
      <c r="H86">
        <v>271.5684</v>
      </c>
      <c r="I86" s="1">
        <v>40634</v>
      </c>
      <c r="J86">
        <v>203.22</v>
      </c>
      <c r="K86" s="1">
        <v>40634</v>
      </c>
      <c r="L86">
        <v>203.22</v>
      </c>
      <c r="M86" s="1">
        <v>41011</v>
      </c>
      <c r="N86">
        <v>-1550</v>
      </c>
      <c r="O86" s="1">
        <v>41011</v>
      </c>
      <c r="P86">
        <v>-1550</v>
      </c>
      <c r="Q86" s="1">
        <v>41349</v>
      </c>
      <c r="R86">
        <v>-13500</v>
      </c>
      <c r="S86" s="1">
        <v>41349</v>
      </c>
      <c r="T86">
        <v>-13500</v>
      </c>
      <c r="U86" s="1">
        <v>41705</v>
      </c>
      <c r="V86">
        <v>1015.72</v>
      </c>
      <c r="W86" s="1">
        <v>41705</v>
      </c>
      <c r="X86">
        <v>1015.72</v>
      </c>
      <c r="Y86" s="1">
        <v>42069</v>
      </c>
      <c r="Z86">
        <v>-21800</v>
      </c>
    </row>
    <row r="87" spans="1:26" x14ac:dyDescent="0.25">
      <c r="A87" s="1">
        <v>39955</v>
      </c>
      <c r="B87">
        <v>-511.29309999999998</v>
      </c>
      <c r="C87" s="1">
        <v>39955</v>
      </c>
      <c r="D87">
        <v>-511.29309999999998</v>
      </c>
      <c r="E87" s="1">
        <v>40250</v>
      </c>
      <c r="F87">
        <v>-792.46050000000002</v>
      </c>
      <c r="G87" s="1">
        <v>40250</v>
      </c>
      <c r="H87">
        <v>-792.46050000000002</v>
      </c>
      <c r="I87" s="1">
        <v>40637</v>
      </c>
      <c r="J87">
        <v>-200</v>
      </c>
      <c r="K87" s="1">
        <v>40637</v>
      </c>
      <c r="L87">
        <v>-200</v>
      </c>
      <c r="M87" s="1">
        <v>41011</v>
      </c>
      <c r="N87">
        <v>1140.71</v>
      </c>
      <c r="O87" s="1">
        <v>41011</v>
      </c>
      <c r="P87">
        <v>1140.71</v>
      </c>
      <c r="Q87" s="1">
        <v>41351</v>
      </c>
      <c r="R87">
        <v>-12300</v>
      </c>
      <c r="S87" s="1">
        <v>41351</v>
      </c>
      <c r="T87">
        <v>-12300</v>
      </c>
      <c r="U87" s="1">
        <v>41707</v>
      </c>
      <c r="V87">
        <v>-10000</v>
      </c>
      <c r="W87" s="1">
        <v>41707</v>
      </c>
      <c r="X87">
        <v>-10000</v>
      </c>
      <c r="Y87" s="1">
        <v>42069</v>
      </c>
      <c r="Z87">
        <v>1072.31</v>
      </c>
    </row>
    <row r="88" spans="1:26" x14ac:dyDescent="0.25">
      <c r="A88" s="1">
        <v>39956</v>
      </c>
      <c r="B88">
        <v>-95.867400000000004</v>
      </c>
      <c r="C88" s="1">
        <v>39956</v>
      </c>
      <c r="D88">
        <v>-95.867400000000004</v>
      </c>
      <c r="E88" s="1">
        <v>40251</v>
      </c>
      <c r="F88">
        <v>-1386.8852999999999</v>
      </c>
      <c r="G88" s="1">
        <v>40251</v>
      </c>
      <c r="H88">
        <v>-1386.8852999999999</v>
      </c>
      <c r="I88" s="1">
        <v>40637</v>
      </c>
      <c r="J88">
        <v>345.36</v>
      </c>
      <c r="K88" s="1">
        <v>40637</v>
      </c>
      <c r="L88">
        <v>345.36</v>
      </c>
      <c r="M88" s="1">
        <v>41012</v>
      </c>
      <c r="N88">
        <v>-300</v>
      </c>
      <c r="O88" s="1">
        <v>41012</v>
      </c>
      <c r="P88">
        <v>-300</v>
      </c>
      <c r="Q88" s="1">
        <v>41351</v>
      </c>
      <c r="R88">
        <v>932.06</v>
      </c>
      <c r="S88" s="1">
        <v>41351</v>
      </c>
      <c r="T88">
        <v>932.06</v>
      </c>
      <c r="U88" s="1">
        <v>41708</v>
      </c>
      <c r="V88">
        <v>-54200</v>
      </c>
      <c r="W88" s="1">
        <v>41708</v>
      </c>
      <c r="X88">
        <v>-54200</v>
      </c>
      <c r="Y88" s="1">
        <v>42070</v>
      </c>
      <c r="Z88">
        <v>-5700</v>
      </c>
    </row>
    <row r="89" spans="1:26" x14ac:dyDescent="0.25">
      <c r="A89" s="1">
        <v>39957</v>
      </c>
      <c r="B89">
        <v>-191.73500000000001</v>
      </c>
      <c r="C89" s="1">
        <v>39957</v>
      </c>
      <c r="D89">
        <v>-191.73500000000001</v>
      </c>
      <c r="E89" s="1">
        <v>40252</v>
      </c>
      <c r="F89">
        <v>-2160.2930000000001</v>
      </c>
      <c r="G89" s="1">
        <v>40252</v>
      </c>
      <c r="H89">
        <v>-2160.2930000000001</v>
      </c>
      <c r="I89" s="1">
        <v>40638</v>
      </c>
      <c r="J89">
        <v>-3000</v>
      </c>
      <c r="K89" s="1">
        <v>40638</v>
      </c>
      <c r="L89">
        <v>-3000</v>
      </c>
      <c r="M89" s="1">
        <v>41012</v>
      </c>
      <c r="N89">
        <v>347.04</v>
      </c>
      <c r="O89" s="1">
        <v>41012</v>
      </c>
      <c r="P89">
        <v>347.04</v>
      </c>
      <c r="Q89" s="1">
        <v>41352</v>
      </c>
      <c r="R89">
        <v>-9000</v>
      </c>
      <c r="S89" s="1">
        <v>41352</v>
      </c>
      <c r="T89">
        <v>-9000</v>
      </c>
      <c r="U89" s="1">
        <v>41708</v>
      </c>
      <c r="V89">
        <v>25503.200000000001</v>
      </c>
      <c r="W89" s="1">
        <v>41708</v>
      </c>
      <c r="X89">
        <v>25503.200000000001</v>
      </c>
      <c r="Y89" s="1">
        <v>42071</v>
      </c>
      <c r="Z89">
        <v>-500</v>
      </c>
    </row>
    <row r="90" spans="1:26" x14ac:dyDescent="0.25">
      <c r="A90" s="1">
        <v>39958</v>
      </c>
      <c r="B90">
        <v>17.250499999999999</v>
      </c>
      <c r="C90" s="1">
        <v>39958</v>
      </c>
      <c r="D90">
        <v>17.250499999999999</v>
      </c>
      <c r="E90" s="1">
        <v>40252</v>
      </c>
      <c r="F90">
        <v>870.96029999999996</v>
      </c>
      <c r="G90" s="1">
        <v>40252</v>
      </c>
      <c r="H90">
        <v>870.96029999999996</v>
      </c>
      <c r="I90" s="1">
        <v>40639</v>
      </c>
      <c r="J90">
        <v>-2100</v>
      </c>
      <c r="K90" s="1">
        <v>40639</v>
      </c>
      <c r="L90">
        <v>-2100</v>
      </c>
      <c r="M90" s="1">
        <v>41015</v>
      </c>
      <c r="N90">
        <v>-1000</v>
      </c>
      <c r="O90" s="1">
        <v>41015</v>
      </c>
      <c r="P90">
        <v>-1000</v>
      </c>
      <c r="Q90" s="1">
        <v>41352</v>
      </c>
      <c r="R90">
        <v>496.58</v>
      </c>
      <c r="S90" s="1">
        <v>41352</v>
      </c>
      <c r="T90">
        <v>496.58</v>
      </c>
      <c r="U90" s="1">
        <v>41709</v>
      </c>
      <c r="V90">
        <v>-56350</v>
      </c>
      <c r="W90" s="1">
        <v>41709</v>
      </c>
      <c r="X90">
        <v>-56350</v>
      </c>
      <c r="Y90" s="1">
        <v>42072</v>
      </c>
      <c r="Z90">
        <v>-20100</v>
      </c>
    </row>
    <row r="91" spans="1:26" x14ac:dyDescent="0.25">
      <c r="A91" s="1">
        <v>39959</v>
      </c>
      <c r="B91">
        <v>-134.21440000000001</v>
      </c>
      <c r="C91" s="1">
        <v>39959</v>
      </c>
      <c r="D91">
        <v>-134.21440000000001</v>
      </c>
      <c r="E91" s="1">
        <v>40253</v>
      </c>
      <c r="F91">
        <v>-1578.7492</v>
      </c>
      <c r="G91" s="1">
        <v>40253</v>
      </c>
      <c r="H91">
        <v>-1578.7492</v>
      </c>
      <c r="I91" s="1">
        <v>40639</v>
      </c>
      <c r="J91">
        <v>292.26</v>
      </c>
      <c r="K91" s="1">
        <v>40639</v>
      </c>
      <c r="L91">
        <v>292.26</v>
      </c>
      <c r="M91" s="1">
        <v>41015</v>
      </c>
      <c r="N91">
        <v>349.12</v>
      </c>
      <c r="O91" s="1">
        <v>41015</v>
      </c>
      <c r="P91">
        <v>349.12</v>
      </c>
      <c r="Q91" s="1">
        <v>41353</v>
      </c>
      <c r="R91">
        <v>-7880</v>
      </c>
      <c r="S91" s="1">
        <v>41353</v>
      </c>
      <c r="T91">
        <v>-7880</v>
      </c>
      <c r="U91" s="1">
        <v>41709</v>
      </c>
      <c r="V91">
        <v>5967.05</v>
      </c>
      <c r="W91" s="1">
        <v>41709</v>
      </c>
      <c r="X91">
        <v>5967.05</v>
      </c>
      <c r="Y91" s="1">
        <v>42072</v>
      </c>
      <c r="Z91">
        <v>2139.4</v>
      </c>
    </row>
    <row r="92" spans="1:26" x14ac:dyDescent="0.25">
      <c r="A92" s="1">
        <v>39960</v>
      </c>
      <c r="B92">
        <v>-524.06809999999996</v>
      </c>
      <c r="C92" s="1">
        <v>39960</v>
      </c>
      <c r="D92">
        <v>-524.06809999999996</v>
      </c>
      <c r="E92" s="1">
        <v>40253</v>
      </c>
      <c r="F92">
        <v>156.05500000000001</v>
      </c>
      <c r="G92" s="1">
        <v>40253</v>
      </c>
      <c r="H92">
        <v>156.05500000000001</v>
      </c>
      <c r="I92" s="1">
        <v>40640</v>
      </c>
      <c r="J92">
        <v>525.82000000000005</v>
      </c>
      <c r="K92" s="1">
        <v>40640</v>
      </c>
      <c r="L92">
        <v>525.82000000000005</v>
      </c>
      <c r="M92" s="1">
        <v>41016</v>
      </c>
      <c r="N92">
        <v>-1650</v>
      </c>
      <c r="O92" s="1">
        <v>41016</v>
      </c>
      <c r="P92">
        <v>-1650</v>
      </c>
      <c r="Q92" s="1">
        <v>41353</v>
      </c>
      <c r="R92">
        <v>525.44000000000005</v>
      </c>
      <c r="S92" s="1">
        <v>41353</v>
      </c>
      <c r="T92">
        <v>525.44000000000005</v>
      </c>
      <c r="U92" s="1">
        <v>41710</v>
      </c>
      <c r="V92">
        <v>-53200</v>
      </c>
      <c r="W92" s="1">
        <v>41710</v>
      </c>
      <c r="X92">
        <v>-53200</v>
      </c>
      <c r="Y92" s="1">
        <v>42073</v>
      </c>
      <c r="Z92">
        <v>-18000</v>
      </c>
    </row>
    <row r="93" spans="1:26" x14ac:dyDescent="0.25">
      <c r="A93" s="1">
        <v>39960</v>
      </c>
      <c r="B93">
        <v>57.185099999999998</v>
      </c>
      <c r="C93" s="1">
        <v>39960</v>
      </c>
      <c r="D93">
        <v>57.185099999999998</v>
      </c>
      <c r="E93" s="1">
        <v>40254</v>
      </c>
      <c r="F93">
        <v>-2307.3355999999999</v>
      </c>
      <c r="G93" s="1">
        <v>40254</v>
      </c>
      <c r="H93">
        <v>-2307.3355999999999</v>
      </c>
      <c r="I93" s="1">
        <v>40641</v>
      </c>
      <c r="J93">
        <v>-2500</v>
      </c>
      <c r="K93" s="1">
        <v>40641</v>
      </c>
      <c r="L93">
        <v>-2500</v>
      </c>
      <c r="M93" s="1">
        <v>41017</v>
      </c>
      <c r="N93">
        <v>-1000</v>
      </c>
      <c r="O93" s="1">
        <v>41017</v>
      </c>
      <c r="P93">
        <v>-1000</v>
      </c>
      <c r="Q93" s="1">
        <v>41354</v>
      </c>
      <c r="R93">
        <v>-23350</v>
      </c>
      <c r="S93" s="1">
        <v>41354</v>
      </c>
      <c r="T93">
        <v>-23350</v>
      </c>
      <c r="U93" s="1">
        <v>41710</v>
      </c>
      <c r="V93">
        <v>7409.62</v>
      </c>
      <c r="W93" s="1">
        <v>41710</v>
      </c>
      <c r="X93">
        <v>7409.62</v>
      </c>
      <c r="Y93" s="1">
        <v>42073</v>
      </c>
      <c r="Z93">
        <v>7391.2</v>
      </c>
    </row>
    <row r="94" spans="1:26" x14ac:dyDescent="0.25">
      <c r="A94" s="1">
        <v>39961</v>
      </c>
      <c r="B94">
        <v>-619.94380000000001</v>
      </c>
      <c r="C94" s="1">
        <v>39961</v>
      </c>
      <c r="D94">
        <v>-619.94380000000001</v>
      </c>
      <c r="E94" s="1">
        <v>40254</v>
      </c>
      <c r="F94">
        <v>200.2321</v>
      </c>
      <c r="G94" s="1">
        <v>40254</v>
      </c>
      <c r="H94">
        <v>200.2321</v>
      </c>
      <c r="I94" s="1">
        <v>40641</v>
      </c>
      <c r="J94">
        <v>126.98</v>
      </c>
      <c r="K94" s="1">
        <v>40641</v>
      </c>
      <c r="L94">
        <v>126.98</v>
      </c>
      <c r="M94" s="1">
        <v>41017</v>
      </c>
      <c r="N94">
        <v>56.91</v>
      </c>
      <c r="O94" s="1">
        <v>41017</v>
      </c>
      <c r="P94">
        <v>56.91</v>
      </c>
      <c r="Q94" s="1">
        <v>41355</v>
      </c>
      <c r="R94">
        <v>-14500</v>
      </c>
      <c r="S94" s="1">
        <v>41355</v>
      </c>
      <c r="T94">
        <v>-14500</v>
      </c>
      <c r="U94" s="1">
        <v>41711</v>
      </c>
      <c r="V94">
        <v>-62850</v>
      </c>
      <c r="W94" s="1">
        <v>41711</v>
      </c>
      <c r="X94">
        <v>-62850</v>
      </c>
      <c r="Y94" s="1">
        <v>42074</v>
      </c>
      <c r="Z94">
        <v>-43100</v>
      </c>
    </row>
    <row r="95" spans="1:26" x14ac:dyDescent="0.25">
      <c r="A95" s="1">
        <v>39962</v>
      </c>
      <c r="B95">
        <v>-319.55880000000002</v>
      </c>
      <c r="C95" s="1">
        <v>39962</v>
      </c>
      <c r="D95">
        <v>-319.55880000000002</v>
      </c>
      <c r="E95" s="1">
        <v>40255</v>
      </c>
      <c r="F95">
        <v>-364.30919999999998</v>
      </c>
      <c r="G95" s="1">
        <v>40255</v>
      </c>
      <c r="H95">
        <v>-364.30919999999998</v>
      </c>
      <c r="I95" s="1">
        <v>40642</v>
      </c>
      <c r="J95">
        <v>-1700</v>
      </c>
      <c r="K95" s="1">
        <v>40642</v>
      </c>
      <c r="L95">
        <v>-1700</v>
      </c>
      <c r="M95" s="1">
        <v>41018</v>
      </c>
      <c r="N95">
        <v>-520</v>
      </c>
      <c r="O95" s="1">
        <v>41018</v>
      </c>
      <c r="P95">
        <v>-520</v>
      </c>
      <c r="Q95" s="1">
        <v>41355</v>
      </c>
      <c r="R95">
        <v>194.99</v>
      </c>
      <c r="S95" s="1">
        <v>41355</v>
      </c>
      <c r="T95">
        <v>194.99</v>
      </c>
      <c r="U95" s="1">
        <v>41711</v>
      </c>
      <c r="V95">
        <v>1418.56</v>
      </c>
      <c r="W95" s="1">
        <v>41711</v>
      </c>
      <c r="X95">
        <v>1418.56</v>
      </c>
      <c r="Y95" s="1">
        <v>42074</v>
      </c>
      <c r="Z95">
        <v>2493.23</v>
      </c>
    </row>
    <row r="96" spans="1:26" x14ac:dyDescent="0.25">
      <c r="A96" s="1">
        <v>39962</v>
      </c>
      <c r="B96">
        <v>75.302499999999995</v>
      </c>
      <c r="C96" s="1">
        <v>39962</v>
      </c>
      <c r="D96">
        <v>75.302499999999995</v>
      </c>
      <c r="E96" s="1">
        <v>40255</v>
      </c>
      <c r="F96">
        <v>48.970700000000001</v>
      </c>
      <c r="G96" s="1">
        <v>40255</v>
      </c>
      <c r="H96">
        <v>48.970700000000001</v>
      </c>
      <c r="I96" s="1">
        <v>40642</v>
      </c>
      <c r="J96">
        <v>18.149999999999999</v>
      </c>
      <c r="K96" s="1">
        <v>40642</v>
      </c>
      <c r="L96">
        <v>18.149999999999999</v>
      </c>
      <c r="M96" s="1">
        <v>41019</v>
      </c>
      <c r="N96">
        <v>220.68</v>
      </c>
      <c r="O96" s="1">
        <v>41019</v>
      </c>
      <c r="P96">
        <v>220.68</v>
      </c>
      <c r="Q96" s="1">
        <v>41356</v>
      </c>
      <c r="R96">
        <v>-8300</v>
      </c>
      <c r="S96" s="1">
        <v>41356</v>
      </c>
      <c r="T96">
        <v>-8300</v>
      </c>
      <c r="U96" s="1">
        <v>41712</v>
      </c>
      <c r="V96">
        <v>-66930</v>
      </c>
      <c r="W96" s="1">
        <v>41712</v>
      </c>
      <c r="X96">
        <v>-66930</v>
      </c>
      <c r="Y96" s="1">
        <v>42075</v>
      </c>
      <c r="Z96">
        <v>-12000</v>
      </c>
    </row>
    <row r="97" spans="1:26" x14ac:dyDescent="0.25">
      <c r="A97" s="1">
        <v>39963</v>
      </c>
      <c r="B97">
        <v>-44.738100000000003</v>
      </c>
      <c r="C97" s="1">
        <v>39963</v>
      </c>
      <c r="D97">
        <v>-44.738100000000003</v>
      </c>
      <c r="E97" s="1">
        <v>40256</v>
      </c>
      <c r="F97">
        <v>-1674.4966999999999</v>
      </c>
      <c r="G97" s="1">
        <v>40256</v>
      </c>
      <c r="H97">
        <v>-1674.4966999999999</v>
      </c>
      <c r="I97" s="1">
        <v>40643</v>
      </c>
      <c r="J97">
        <v>-980</v>
      </c>
      <c r="K97" s="1">
        <v>40643</v>
      </c>
      <c r="L97">
        <v>-980</v>
      </c>
      <c r="M97" s="1">
        <v>41020</v>
      </c>
      <c r="N97">
        <v>-600</v>
      </c>
      <c r="O97" s="1">
        <v>41020</v>
      </c>
      <c r="P97">
        <v>-600</v>
      </c>
      <c r="Q97" s="1">
        <v>41358</v>
      </c>
      <c r="R97">
        <v>-1600</v>
      </c>
      <c r="S97" s="1">
        <v>41358</v>
      </c>
      <c r="T97">
        <v>-1600</v>
      </c>
      <c r="U97" s="1">
        <v>41712</v>
      </c>
      <c r="V97">
        <v>4071.59</v>
      </c>
      <c r="W97" s="1">
        <v>41712</v>
      </c>
      <c r="X97">
        <v>4071.59</v>
      </c>
      <c r="Y97" s="1">
        <v>42075</v>
      </c>
      <c r="Z97">
        <v>2436.54</v>
      </c>
    </row>
    <row r="98" spans="1:26" x14ac:dyDescent="0.25">
      <c r="A98" s="1">
        <v>39964</v>
      </c>
      <c r="B98">
        <v>-31.9559</v>
      </c>
      <c r="C98" s="1">
        <v>39964</v>
      </c>
      <c r="D98">
        <v>-31.9559</v>
      </c>
      <c r="E98" s="1">
        <v>40256</v>
      </c>
      <c r="F98">
        <v>129.69800000000001</v>
      </c>
      <c r="G98" s="1">
        <v>40256</v>
      </c>
      <c r="H98">
        <v>129.69800000000001</v>
      </c>
      <c r="I98" s="1">
        <v>40644</v>
      </c>
      <c r="J98">
        <v>-1700</v>
      </c>
      <c r="K98" s="1">
        <v>40644</v>
      </c>
      <c r="L98">
        <v>-1700</v>
      </c>
      <c r="M98" s="1">
        <v>41022</v>
      </c>
      <c r="N98">
        <v>-150</v>
      </c>
      <c r="O98" s="1">
        <v>41022</v>
      </c>
      <c r="P98">
        <v>-150</v>
      </c>
      <c r="Q98" s="1">
        <v>41358</v>
      </c>
      <c r="R98">
        <v>321.85000000000002</v>
      </c>
      <c r="S98" s="1">
        <v>41358</v>
      </c>
      <c r="T98">
        <v>321.85000000000002</v>
      </c>
      <c r="U98" s="1">
        <v>41714</v>
      </c>
      <c r="V98">
        <v>115.46</v>
      </c>
      <c r="W98" s="1">
        <v>41714</v>
      </c>
      <c r="X98">
        <v>115.46</v>
      </c>
      <c r="Y98" s="1">
        <v>42076</v>
      </c>
      <c r="Z98">
        <v>-22500</v>
      </c>
    </row>
    <row r="99" spans="1:26" x14ac:dyDescent="0.25">
      <c r="A99" s="1">
        <v>39965</v>
      </c>
      <c r="B99">
        <v>-217.2988</v>
      </c>
      <c r="C99" s="1">
        <v>39965</v>
      </c>
      <c r="D99">
        <v>-217.2988</v>
      </c>
      <c r="E99" s="1">
        <v>40257</v>
      </c>
      <c r="F99">
        <v>-1425.2742000000001</v>
      </c>
      <c r="G99" s="1">
        <v>40257</v>
      </c>
      <c r="H99">
        <v>-1425.2742000000001</v>
      </c>
      <c r="I99" s="1">
        <v>40644</v>
      </c>
      <c r="J99">
        <v>1425.06</v>
      </c>
      <c r="K99" s="1">
        <v>40644</v>
      </c>
      <c r="L99">
        <v>1425.06</v>
      </c>
      <c r="M99" s="1">
        <v>41022</v>
      </c>
      <c r="N99">
        <v>40.68</v>
      </c>
      <c r="O99" s="1">
        <v>41022</v>
      </c>
      <c r="P99">
        <v>40.68</v>
      </c>
      <c r="Q99" s="1">
        <v>41359</v>
      </c>
      <c r="R99">
        <v>-5700</v>
      </c>
      <c r="S99" s="1">
        <v>41359</v>
      </c>
      <c r="T99">
        <v>-5700</v>
      </c>
      <c r="U99" s="1">
        <v>41715</v>
      </c>
      <c r="V99">
        <v>-29580</v>
      </c>
      <c r="W99" s="1">
        <v>41715</v>
      </c>
      <c r="X99">
        <v>-29580</v>
      </c>
      <c r="Y99" s="1">
        <v>42076</v>
      </c>
      <c r="Z99">
        <v>953.79</v>
      </c>
    </row>
    <row r="100" spans="1:26" x14ac:dyDescent="0.25">
      <c r="A100" s="1">
        <v>39965</v>
      </c>
      <c r="B100">
        <v>42.363</v>
      </c>
      <c r="C100" s="1">
        <v>39965</v>
      </c>
      <c r="D100">
        <v>42.363</v>
      </c>
      <c r="E100" s="1">
        <v>40257</v>
      </c>
      <c r="F100">
        <v>14.3055</v>
      </c>
      <c r="G100" s="1">
        <v>40257</v>
      </c>
      <c r="H100">
        <v>14.3055</v>
      </c>
      <c r="I100" s="1">
        <v>40645</v>
      </c>
      <c r="J100">
        <v>-4450</v>
      </c>
      <c r="K100" s="1">
        <v>40645</v>
      </c>
      <c r="L100">
        <v>-4450</v>
      </c>
      <c r="M100" s="1">
        <v>41024</v>
      </c>
      <c r="N100">
        <v>-300</v>
      </c>
      <c r="O100" s="1">
        <v>41024</v>
      </c>
      <c r="P100">
        <v>-300</v>
      </c>
      <c r="Q100" s="1">
        <v>41359</v>
      </c>
      <c r="R100">
        <v>609.89</v>
      </c>
      <c r="S100" s="1">
        <v>41359</v>
      </c>
      <c r="T100">
        <v>609.89</v>
      </c>
      <c r="U100" s="1">
        <v>41715</v>
      </c>
      <c r="V100">
        <v>15504.03</v>
      </c>
      <c r="W100" s="1">
        <v>41715</v>
      </c>
      <c r="X100">
        <v>15504.03</v>
      </c>
      <c r="Y100" s="1">
        <v>42077</v>
      </c>
      <c r="Z100">
        <v>-3500</v>
      </c>
    </row>
    <row r="101" spans="1:26" x14ac:dyDescent="0.25">
      <c r="A101" s="1">
        <v>39967</v>
      </c>
      <c r="B101">
        <v>-178.95269999999999</v>
      </c>
      <c r="C101" s="1">
        <v>39967</v>
      </c>
      <c r="D101">
        <v>-178.95269999999999</v>
      </c>
      <c r="E101" s="1">
        <v>40258</v>
      </c>
      <c r="F101">
        <v>-1080.1561999999999</v>
      </c>
      <c r="G101" s="1">
        <v>40258</v>
      </c>
      <c r="H101">
        <v>-1080.1561999999999</v>
      </c>
      <c r="I101" s="1">
        <v>40645</v>
      </c>
      <c r="J101">
        <v>540.57000000000005</v>
      </c>
      <c r="K101" s="1">
        <v>40645</v>
      </c>
      <c r="L101">
        <v>540.57000000000005</v>
      </c>
      <c r="M101" s="1">
        <v>41024</v>
      </c>
      <c r="N101">
        <v>922.54</v>
      </c>
      <c r="O101" s="1">
        <v>41024</v>
      </c>
      <c r="P101">
        <v>922.54</v>
      </c>
      <c r="Q101" s="1">
        <v>41360</v>
      </c>
      <c r="R101">
        <v>-3750</v>
      </c>
      <c r="S101" s="1">
        <v>41360</v>
      </c>
      <c r="T101">
        <v>-3750</v>
      </c>
      <c r="U101" s="1">
        <v>41716</v>
      </c>
      <c r="V101">
        <v>-25200</v>
      </c>
      <c r="W101" s="1">
        <v>41716</v>
      </c>
      <c r="X101">
        <v>-25200</v>
      </c>
      <c r="Y101" s="1">
        <v>42077</v>
      </c>
      <c r="Z101">
        <v>13.62</v>
      </c>
    </row>
    <row r="102" spans="1:26" x14ac:dyDescent="0.25">
      <c r="A102" s="1">
        <v>39969</v>
      </c>
      <c r="B102">
        <v>-83.0852</v>
      </c>
      <c r="C102" s="1">
        <v>39969</v>
      </c>
      <c r="D102">
        <v>-83.0852</v>
      </c>
      <c r="E102" s="1">
        <v>40259</v>
      </c>
      <c r="F102">
        <v>-1693.6705999999999</v>
      </c>
      <c r="G102" s="1">
        <v>40259</v>
      </c>
      <c r="H102">
        <v>-1693.6705999999999</v>
      </c>
      <c r="I102" s="1">
        <v>40646</v>
      </c>
      <c r="J102">
        <v>-5200</v>
      </c>
      <c r="K102" s="1">
        <v>40646</v>
      </c>
      <c r="L102">
        <v>-5200</v>
      </c>
      <c r="M102" s="1">
        <v>41025</v>
      </c>
      <c r="N102">
        <v>-3200</v>
      </c>
      <c r="O102" s="1">
        <v>41025</v>
      </c>
      <c r="P102">
        <v>-3200</v>
      </c>
      <c r="Q102" s="1">
        <v>41360</v>
      </c>
      <c r="R102">
        <v>36.15</v>
      </c>
      <c r="S102" s="1">
        <v>41360</v>
      </c>
      <c r="T102">
        <v>36.15</v>
      </c>
      <c r="U102" s="1">
        <v>41716</v>
      </c>
      <c r="V102">
        <v>1703.33</v>
      </c>
      <c r="W102" s="1">
        <v>41716</v>
      </c>
      <c r="X102">
        <v>1703.33</v>
      </c>
      <c r="Y102" s="1">
        <v>42078</v>
      </c>
      <c r="Z102">
        <v>-3000</v>
      </c>
    </row>
    <row r="103" spans="1:26" x14ac:dyDescent="0.25">
      <c r="A103" s="1">
        <v>39969</v>
      </c>
      <c r="B103">
        <v>30.3691</v>
      </c>
      <c r="C103" s="1">
        <v>39969</v>
      </c>
      <c r="D103">
        <v>30.3691</v>
      </c>
      <c r="E103" s="1">
        <v>40259</v>
      </c>
      <c r="F103">
        <v>303.27330000000001</v>
      </c>
      <c r="G103" s="1">
        <v>40259</v>
      </c>
      <c r="H103">
        <v>303.27330000000001</v>
      </c>
      <c r="I103" s="1">
        <v>40646</v>
      </c>
      <c r="J103">
        <v>138.85</v>
      </c>
      <c r="K103" s="1">
        <v>40646</v>
      </c>
      <c r="L103">
        <v>138.85</v>
      </c>
      <c r="M103" s="1">
        <v>41026</v>
      </c>
      <c r="N103">
        <v>-3840</v>
      </c>
      <c r="O103" s="1">
        <v>41026</v>
      </c>
      <c r="P103">
        <v>-3840</v>
      </c>
      <c r="Q103" s="1">
        <v>41361</v>
      </c>
      <c r="R103">
        <v>-9120</v>
      </c>
      <c r="S103" s="1">
        <v>41361</v>
      </c>
      <c r="T103">
        <v>-9120</v>
      </c>
      <c r="U103" s="1">
        <v>41717</v>
      </c>
      <c r="V103">
        <v>-46800</v>
      </c>
      <c r="W103" s="1">
        <v>41717</v>
      </c>
      <c r="X103">
        <v>-46800</v>
      </c>
      <c r="Y103" s="1">
        <v>42079</v>
      </c>
      <c r="Z103">
        <v>-38815</v>
      </c>
    </row>
    <row r="104" spans="1:26" x14ac:dyDescent="0.25">
      <c r="A104" s="1">
        <v>39970</v>
      </c>
      <c r="B104">
        <v>-319.56270000000001</v>
      </c>
      <c r="C104" s="1">
        <v>39970</v>
      </c>
      <c r="D104">
        <v>-319.56270000000001</v>
      </c>
      <c r="E104" s="1">
        <v>40260</v>
      </c>
      <c r="F104">
        <v>-1949.2411999999999</v>
      </c>
      <c r="G104" s="1">
        <v>40260</v>
      </c>
      <c r="H104">
        <v>-1949.2411999999999</v>
      </c>
      <c r="I104" s="1">
        <v>40647</v>
      </c>
      <c r="J104">
        <v>-1300</v>
      </c>
      <c r="K104" s="1">
        <v>40647</v>
      </c>
      <c r="L104">
        <v>-1300</v>
      </c>
      <c r="M104" s="1">
        <v>41026</v>
      </c>
      <c r="N104">
        <v>149.63999999999999</v>
      </c>
      <c r="O104" s="1">
        <v>41026</v>
      </c>
      <c r="P104">
        <v>149.63999999999999</v>
      </c>
      <c r="Q104" s="1">
        <v>41361</v>
      </c>
      <c r="R104">
        <v>413.09</v>
      </c>
      <c r="S104" s="1">
        <v>41361</v>
      </c>
      <c r="T104">
        <v>413.09</v>
      </c>
      <c r="U104" s="1">
        <v>41717</v>
      </c>
      <c r="V104">
        <v>11.74</v>
      </c>
      <c r="W104" s="1">
        <v>41717</v>
      </c>
      <c r="X104">
        <v>11.74</v>
      </c>
      <c r="Y104" s="1">
        <v>42079</v>
      </c>
      <c r="Z104">
        <v>12539.93</v>
      </c>
    </row>
    <row r="105" spans="1:26" x14ac:dyDescent="0.25">
      <c r="A105" s="1">
        <v>39971</v>
      </c>
      <c r="B105">
        <v>-76.694100000000006</v>
      </c>
      <c r="C105" s="1">
        <v>39971</v>
      </c>
      <c r="D105">
        <v>-76.694100000000006</v>
      </c>
      <c r="E105" s="1">
        <v>40261</v>
      </c>
      <c r="F105">
        <v>-856.39499999999998</v>
      </c>
      <c r="G105" s="1">
        <v>40261</v>
      </c>
      <c r="H105">
        <v>-856.39499999999998</v>
      </c>
      <c r="I105" s="1">
        <v>40647</v>
      </c>
      <c r="J105">
        <v>60.98</v>
      </c>
      <c r="K105" s="1">
        <v>40647</v>
      </c>
      <c r="L105">
        <v>60.98</v>
      </c>
      <c r="M105" s="1">
        <v>41029</v>
      </c>
      <c r="N105">
        <v>-3530</v>
      </c>
      <c r="O105" s="1">
        <v>41029</v>
      </c>
      <c r="P105">
        <v>-3530</v>
      </c>
      <c r="Q105" s="1">
        <v>41362</v>
      </c>
      <c r="R105">
        <v>-10000</v>
      </c>
      <c r="S105" s="1">
        <v>41362</v>
      </c>
      <c r="T105">
        <v>-10000</v>
      </c>
      <c r="U105" s="1">
        <v>41718</v>
      </c>
      <c r="V105">
        <v>-39175</v>
      </c>
      <c r="W105" s="1">
        <v>41718</v>
      </c>
      <c r="X105">
        <v>-39175</v>
      </c>
      <c r="Y105" s="1">
        <v>42080</v>
      </c>
      <c r="Z105">
        <v>-82815</v>
      </c>
    </row>
    <row r="106" spans="1:26" x14ac:dyDescent="0.25">
      <c r="A106" s="1">
        <v>39971</v>
      </c>
      <c r="B106">
        <v>34.4133</v>
      </c>
      <c r="C106" s="1">
        <v>39971</v>
      </c>
      <c r="D106">
        <v>34.4133</v>
      </c>
      <c r="E106" s="1">
        <v>40261</v>
      </c>
      <c r="F106">
        <v>0.3201</v>
      </c>
      <c r="G106" s="1">
        <v>40261</v>
      </c>
      <c r="H106">
        <v>0.3201</v>
      </c>
      <c r="I106" s="1">
        <v>40648</v>
      </c>
      <c r="J106">
        <v>-3615</v>
      </c>
      <c r="K106" s="1">
        <v>40648</v>
      </c>
      <c r="L106">
        <v>-3615</v>
      </c>
      <c r="M106" s="1">
        <v>41029</v>
      </c>
      <c r="N106">
        <v>801.25</v>
      </c>
      <c r="O106" s="1">
        <v>41029</v>
      </c>
      <c r="P106">
        <v>801.25</v>
      </c>
      <c r="Q106" s="1">
        <v>41364</v>
      </c>
      <c r="R106">
        <v>-3500</v>
      </c>
      <c r="S106" s="1">
        <v>41364</v>
      </c>
      <c r="T106">
        <v>-3500</v>
      </c>
      <c r="U106" s="1">
        <v>41718</v>
      </c>
      <c r="V106">
        <v>3691.91</v>
      </c>
      <c r="W106" s="1">
        <v>41718</v>
      </c>
      <c r="X106">
        <v>3691.91</v>
      </c>
      <c r="Y106" s="1">
        <v>42080</v>
      </c>
      <c r="Z106">
        <v>1104.6400000000001</v>
      </c>
    </row>
    <row r="107" spans="1:26" x14ac:dyDescent="0.25">
      <c r="A107" s="1">
        <v>39972</v>
      </c>
      <c r="B107">
        <v>-562.42229999999995</v>
      </c>
      <c r="C107" s="1">
        <v>39972</v>
      </c>
      <c r="D107">
        <v>-562.42229999999995</v>
      </c>
      <c r="E107" s="1">
        <v>40262</v>
      </c>
      <c r="F107">
        <v>-2358.3270000000002</v>
      </c>
      <c r="G107" s="1">
        <v>40262</v>
      </c>
      <c r="H107">
        <v>-2358.3270000000002</v>
      </c>
      <c r="I107" s="1">
        <v>40648</v>
      </c>
      <c r="J107">
        <v>642.94000000000005</v>
      </c>
      <c r="K107" s="1">
        <v>40648</v>
      </c>
      <c r="L107">
        <v>642.94000000000005</v>
      </c>
      <c r="M107" s="1">
        <v>41030</v>
      </c>
      <c r="N107">
        <v>-10000</v>
      </c>
      <c r="O107" s="1">
        <v>41030</v>
      </c>
      <c r="P107">
        <v>-10000</v>
      </c>
      <c r="Q107" s="1">
        <v>41365</v>
      </c>
      <c r="R107">
        <v>-15100</v>
      </c>
      <c r="S107" s="1">
        <v>41365</v>
      </c>
      <c r="T107">
        <v>-15100</v>
      </c>
      <c r="U107" s="1">
        <v>41719</v>
      </c>
      <c r="V107">
        <v>-32250</v>
      </c>
      <c r="W107" s="1">
        <v>41719</v>
      </c>
      <c r="X107">
        <v>-32250</v>
      </c>
      <c r="Y107" s="1">
        <v>42081</v>
      </c>
      <c r="Z107">
        <v>-30545</v>
      </c>
    </row>
    <row r="108" spans="1:26" x14ac:dyDescent="0.25">
      <c r="A108" s="1">
        <v>39972</v>
      </c>
      <c r="B108">
        <v>99.755099999999999</v>
      </c>
      <c r="C108" s="1">
        <v>39972</v>
      </c>
      <c r="D108">
        <v>99.755099999999999</v>
      </c>
      <c r="E108" s="1">
        <v>40262</v>
      </c>
      <c r="F108">
        <v>113.53749999999999</v>
      </c>
      <c r="G108" s="1">
        <v>40262</v>
      </c>
      <c r="H108">
        <v>113.53749999999999</v>
      </c>
      <c r="I108" s="1">
        <v>40650</v>
      </c>
      <c r="J108">
        <v>-2000</v>
      </c>
      <c r="K108" s="1">
        <v>40650</v>
      </c>
      <c r="L108">
        <v>-2000</v>
      </c>
      <c r="M108" s="1">
        <v>41031</v>
      </c>
      <c r="N108">
        <v>-4600</v>
      </c>
      <c r="O108" s="1">
        <v>41031</v>
      </c>
      <c r="P108">
        <v>-4600</v>
      </c>
      <c r="Q108" s="1">
        <v>41365</v>
      </c>
      <c r="R108">
        <v>2016.76</v>
      </c>
      <c r="S108" s="1">
        <v>41365</v>
      </c>
      <c r="T108">
        <v>2016.76</v>
      </c>
      <c r="U108" s="1">
        <v>41719</v>
      </c>
      <c r="V108">
        <v>1012.05</v>
      </c>
      <c r="W108" s="1">
        <v>41719</v>
      </c>
      <c r="X108">
        <v>1012.05</v>
      </c>
      <c r="Y108" s="1">
        <v>42081</v>
      </c>
      <c r="Z108">
        <v>556.5</v>
      </c>
    </row>
    <row r="109" spans="1:26" x14ac:dyDescent="0.25">
      <c r="A109" s="1">
        <v>39973</v>
      </c>
      <c r="B109">
        <v>-434.57470000000001</v>
      </c>
      <c r="C109" s="1">
        <v>39973</v>
      </c>
      <c r="D109">
        <v>-434.57470000000001</v>
      </c>
      <c r="E109" s="1">
        <v>40263</v>
      </c>
      <c r="F109">
        <v>-1719.2293</v>
      </c>
      <c r="G109" s="1">
        <v>40263</v>
      </c>
      <c r="H109">
        <v>-1719.2293</v>
      </c>
      <c r="I109" s="1">
        <v>40651</v>
      </c>
      <c r="J109">
        <v>-2000</v>
      </c>
      <c r="K109" s="1">
        <v>40651</v>
      </c>
      <c r="L109">
        <v>-2000</v>
      </c>
      <c r="M109" s="1">
        <v>41031</v>
      </c>
      <c r="N109">
        <v>703.14</v>
      </c>
      <c r="O109" s="1">
        <v>41031</v>
      </c>
      <c r="P109">
        <v>703.14</v>
      </c>
      <c r="Q109" s="1">
        <v>41366</v>
      </c>
      <c r="R109">
        <v>-2000</v>
      </c>
      <c r="S109" s="1">
        <v>41366</v>
      </c>
      <c r="T109">
        <v>-2000</v>
      </c>
      <c r="U109" s="1">
        <v>41720</v>
      </c>
      <c r="V109">
        <v>0.56999999999999995</v>
      </c>
      <c r="W109" s="1">
        <v>41720</v>
      </c>
      <c r="X109">
        <v>0.56999999999999995</v>
      </c>
      <c r="Y109" s="1">
        <v>42082</v>
      </c>
      <c r="Z109">
        <v>-41600</v>
      </c>
    </row>
    <row r="110" spans="1:26" x14ac:dyDescent="0.25">
      <c r="A110" s="1">
        <v>39973</v>
      </c>
      <c r="B110">
        <v>233.84379999999999</v>
      </c>
      <c r="C110" s="1">
        <v>39973</v>
      </c>
      <c r="D110">
        <v>233.84379999999999</v>
      </c>
      <c r="E110" s="1">
        <v>40263</v>
      </c>
      <c r="F110">
        <v>69.113600000000005</v>
      </c>
      <c r="G110" s="1">
        <v>40263</v>
      </c>
      <c r="H110">
        <v>69.113600000000005</v>
      </c>
      <c r="I110" s="1">
        <v>40651</v>
      </c>
      <c r="J110">
        <v>123.26</v>
      </c>
      <c r="K110" s="1">
        <v>40651</v>
      </c>
      <c r="L110">
        <v>123.26</v>
      </c>
      <c r="M110" s="1">
        <v>41032</v>
      </c>
      <c r="N110">
        <v>446.86</v>
      </c>
      <c r="O110" s="1">
        <v>41032</v>
      </c>
      <c r="P110">
        <v>446.86</v>
      </c>
      <c r="Q110" s="1">
        <v>41366</v>
      </c>
      <c r="R110">
        <v>559.27</v>
      </c>
      <c r="S110" s="1">
        <v>41366</v>
      </c>
      <c r="T110">
        <v>559.27</v>
      </c>
      <c r="U110" s="1">
        <v>41722</v>
      </c>
      <c r="V110">
        <v>-25000</v>
      </c>
      <c r="W110" s="1">
        <v>41722</v>
      </c>
      <c r="X110">
        <v>-25000</v>
      </c>
      <c r="Y110" s="1">
        <v>42082</v>
      </c>
      <c r="Z110">
        <v>393.31</v>
      </c>
    </row>
    <row r="111" spans="1:26" x14ac:dyDescent="0.25">
      <c r="A111" s="1">
        <v>39974</v>
      </c>
      <c r="B111">
        <v>-191.73519999999999</v>
      </c>
      <c r="C111" s="1">
        <v>39974</v>
      </c>
      <c r="D111">
        <v>-191.73519999999999</v>
      </c>
      <c r="E111" s="1">
        <v>40264</v>
      </c>
      <c r="F111">
        <v>-1738.4085</v>
      </c>
      <c r="G111" s="1">
        <v>40264</v>
      </c>
      <c r="H111">
        <v>-1738.4085</v>
      </c>
      <c r="I111" s="1">
        <v>40652</v>
      </c>
      <c r="J111">
        <v>-1500</v>
      </c>
      <c r="K111" s="1">
        <v>40652</v>
      </c>
      <c r="L111">
        <v>-1500</v>
      </c>
      <c r="M111" s="1">
        <v>41033</v>
      </c>
      <c r="N111">
        <v>82.89</v>
      </c>
      <c r="O111" s="1">
        <v>41033</v>
      </c>
      <c r="P111">
        <v>82.89</v>
      </c>
      <c r="Q111" s="1">
        <v>41367</v>
      </c>
      <c r="R111">
        <v>-10850</v>
      </c>
      <c r="S111" s="1">
        <v>41367</v>
      </c>
      <c r="T111">
        <v>-10850</v>
      </c>
      <c r="U111" s="1">
        <v>41722</v>
      </c>
      <c r="V111">
        <v>451.97</v>
      </c>
      <c r="W111" s="1">
        <v>41722</v>
      </c>
      <c r="X111">
        <v>451.97</v>
      </c>
      <c r="Y111" s="1">
        <v>42083</v>
      </c>
      <c r="Z111">
        <v>-73300</v>
      </c>
    </row>
    <row r="112" spans="1:26" x14ac:dyDescent="0.25">
      <c r="A112" s="1">
        <v>39974</v>
      </c>
      <c r="B112">
        <v>241.67500000000001</v>
      </c>
      <c r="C112" s="1">
        <v>39974</v>
      </c>
      <c r="D112">
        <v>241.67500000000001</v>
      </c>
      <c r="E112" s="1">
        <v>40265</v>
      </c>
      <c r="F112">
        <v>-2045.0859</v>
      </c>
      <c r="G112" s="1">
        <v>40265</v>
      </c>
      <c r="H112">
        <v>-2045.0859</v>
      </c>
      <c r="I112" s="1">
        <v>40652</v>
      </c>
      <c r="J112">
        <v>39.31</v>
      </c>
      <c r="K112" s="1">
        <v>40652</v>
      </c>
      <c r="L112">
        <v>39.31</v>
      </c>
      <c r="M112" s="1">
        <v>41036</v>
      </c>
      <c r="N112">
        <v>430.55</v>
      </c>
      <c r="O112" s="1">
        <v>41036</v>
      </c>
      <c r="P112">
        <v>430.55</v>
      </c>
      <c r="Q112" s="1">
        <v>41367</v>
      </c>
      <c r="R112">
        <v>348.54</v>
      </c>
      <c r="S112" s="1">
        <v>41367</v>
      </c>
      <c r="T112">
        <v>348.54</v>
      </c>
      <c r="U112" s="1">
        <v>41723</v>
      </c>
      <c r="V112">
        <v>-13700</v>
      </c>
      <c r="W112" s="1">
        <v>41723</v>
      </c>
      <c r="X112">
        <v>-13700</v>
      </c>
      <c r="Y112" s="1">
        <v>42083</v>
      </c>
      <c r="Z112">
        <v>4556.96</v>
      </c>
    </row>
    <row r="113" spans="1:26" x14ac:dyDescent="0.25">
      <c r="A113" s="1">
        <v>39975</v>
      </c>
      <c r="B113">
        <v>225.18209999999999</v>
      </c>
      <c r="C113" s="1">
        <v>39975</v>
      </c>
      <c r="D113">
        <v>225.18209999999999</v>
      </c>
      <c r="E113" s="1">
        <v>40266</v>
      </c>
      <c r="F113">
        <v>-2690.7509</v>
      </c>
      <c r="G113" s="1">
        <v>40266</v>
      </c>
      <c r="H113">
        <v>-2690.7509</v>
      </c>
      <c r="I113" s="1">
        <v>40653</v>
      </c>
      <c r="J113">
        <v>-1950</v>
      </c>
      <c r="K113" s="1">
        <v>40653</v>
      </c>
      <c r="L113">
        <v>-1950</v>
      </c>
      <c r="M113" s="1">
        <v>41037</v>
      </c>
      <c r="N113">
        <v>337.49</v>
      </c>
      <c r="O113" s="1">
        <v>41037</v>
      </c>
      <c r="P113">
        <v>337.49</v>
      </c>
      <c r="Q113" s="1">
        <v>41368</v>
      </c>
      <c r="R113">
        <v>-3140</v>
      </c>
      <c r="S113" s="1">
        <v>41368</v>
      </c>
      <c r="T113">
        <v>-3140</v>
      </c>
      <c r="U113" s="1">
        <v>41723</v>
      </c>
      <c r="V113">
        <v>2245.2800000000002</v>
      </c>
      <c r="W113" s="1">
        <v>41723</v>
      </c>
      <c r="X113">
        <v>2245.2800000000002</v>
      </c>
      <c r="Y113" s="1">
        <v>42084</v>
      </c>
      <c r="Z113">
        <v>-19700</v>
      </c>
    </row>
    <row r="114" spans="1:26" x14ac:dyDescent="0.25">
      <c r="A114" s="1">
        <v>39976</v>
      </c>
      <c r="B114">
        <v>-492.17590000000001</v>
      </c>
      <c r="C114" s="1">
        <v>39976</v>
      </c>
      <c r="D114">
        <v>-492.17590000000001</v>
      </c>
      <c r="E114" s="1">
        <v>40266</v>
      </c>
      <c r="F114">
        <v>441.8098</v>
      </c>
      <c r="G114" s="1">
        <v>40266</v>
      </c>
      <c r="H114">
        <v>441.8098</v>
      </c>
      <c r="I114" s="1">
        <v>40653</v>
      </c>
      <c r="J114">
        <v>301.56</v>
      </c>
      <c r="K114" s="1">
        <v>40653</v>
      </c>
      <c r="L114">
        <v>301.56</v>
      </c>
      <c r="M114" s="1">
        <v>41038</v>
      </c>
      <c r="N114">
        <v>338.02</v>
      </c>
      <c r="O114" s="1">
        <v>41038</v>
      </c>
      <c r="P114">
        <v>338.02</v>
      </c>
      <c r="Q114" s="1">
        <v>41368</v>
      </c>
      <c r="R114">
        <v>342.49</v>
      </c>
      <c r="S114" s="1">
        <v>41368</v>
      </c>
      <c r="T114">
        <v>342.49</v>
      </c>
      <c r="U114" s="1">
        <v>41724</v>
      </c>
      <c r="V114">
        <v>-14500</v>
      </c>
      <c r="W114" s="1">
        <v>41724</v>
      </c>
      <c r="X114">
        <v>-14500</v>
      </c>
      <c r="Y114" s="1">
        <v>42084</v>
      </c>
      <c r="Z114">
        <v>1762.76</v>
      </c>
    </row>
    <row r="115" spans="1:26" x14ac:dyDescent="0.25">
      <c r="A115" s="1">
        <v>39976</v>
      </c>
      <c r="B115">
        <v>3.8334999999999999</v>
      </c>
      <c r="C115" s="1">
        <v>39976</v>
      </c>
      <c r="D115">
        <v>3.8334999999999999</v>
      </c>
      <c r="E115" s="1">
        <v>40267</v>
      </c>
      <c r="F115">
        <v>-875.56110000000001</v>
      </c>
      <c r="G115" s="1">
        <v>40267</v>
      </c>
      <c r="H115">
        <v>-875.56110000000001</v>
      </c>
      <c r="I115" s="1">
        <v>40654</v>
      </c>
      <c r="J115">
        <v>-2805</v>
      </c>
      <c r="K115" s="1">
        <v>40654</v>
      </c>
      <c r="L115">
        <v>-2805</v>
      </c>
      <c r="M115" s="1">
        <v>41039</v>
      </c>
      <c r="N115">
        <v>-2500</v>
      </c>
      <c r="O115" s="1">
        <v>41039</v>
      </c>
      <c r="P115">
        <v>-2500</v>
      </c>
      <c r="Q115" s="1">
        <v>41369</v>
      </c>
      <c r="R115">
        <v>-11700</v>
      </c>
      <c r="S115" s="1">
        <v>41369</v>
      </c>
      <c r="T115">
        <v>-11700</v>
      </c>
      <c r="U115" s="1">
        <v>41724</v>
      </c>
      <c r="V115">
        <v>10.36</v>
      </c>
      <c r="W115" s="1">
        <v>41724</v>
      </c>
      <c r="X115">
        <v>10.36</v>
      </c>
      <c r="Y115" s="1">
        <v>42085</v>
      </c>
      <c r="Z115">
        <v>-6000</v>
      </c>
    </row>
    <row r="116" spans="1:26" x14ac:dyDescent="0.25">
      <c r="A116" s="1">
        <v>39977</v>
      </c>
      <c r="B116">
        <v>-517.66679999999997</v>
      </c>
      <c r="C116" s="1">
        <v>39977</v>
      </c>
      <c r="D116">
        <v>-517.66679999999997</v>
      </c>
      <c r="E116" s="1">
        <v>40267</v>
      </c>
      <c r="F116">
        <v>410.38979999999998</v>
      </c>
      <c r="G116" s="1">
        <v>40267</v>
      </c>
      <c r="H116">
        <v>410.38979999999998</v>
      </c>
      <c r="I116" s="1">
        <v>40658</v>
      </c>
      <c r="J116">
        <v>-1950</v>
      </c>
      <c r="K116" s="1">
        <v>40658</v>
      </c>
      <c r="L116">
        <v>-1950</v>
      </c>
      <c r="M116" s="1">
        <v>41039</v>
      </c>
      <c r="N116">
        <v>1590.06</v>
      </c>
      <c r="O116" s="1">
        <v>41039</v>
      </c>
      <c r="P116">
        <v>1590.06</v>
      </c>
      <c r="Q116" s="1">
        <v>41369</v>
      </c>
      <c r="R116">
        <v>1175.6199999999999</v>
      </c>
      <c r="S116" s="1">
        <v>41369</v>
      </c>
      <c r="T116">
        <v>1175.6199999999999</v>
      </c>
      <c r="U116" s="1">
        <v>41725</v>
      </c>
      <c r="V116">
        <v>-27700</v>
      </c>
      <c r="W116" s="1">
        <v>41725</v>
      </c>
      <c r="X116">
        <v>-27700</v>
      </c>
      <c r="Y116" s="1">
        <v>42086</v>
      </c>
      <c r="Z116">
        <v>-33600</v>
      </c>
    </row>
    <row r="117" spans="1:26" x14ac:dyDescent="0.25">
      <c r="A117" s="1">
        <v>39978</v>
      </c>
      <c r="B117">
        <v>-319.54360000000003</v>
      </c>
      <c r="C117" s="1">
        <v>39978</v>
      </c>
      <c r="D117">
        <v>-319.54360000000003</v>
      </c>
      <c r="E117" s="1">
        <v>40268</v>
      </c>
      <c r="F117">
        <v>-3093.2685000000001</v>
      </c>
      <c r="G117" s="1">
        <v>40268</v>
      </c>
      <c r="H117">
        <v>-3093.2685000000001</v>
      </c>
      <c r="I117" s="1">
        <v>40658</v>
      </c>
      <c r="J117">
        <v>32.869999999999997</v>
      </c>
      <c r="K117" s="1">
        <v>40658</v>
      </c>
      <c r="L117">
        <v>32.869999999999997</v>
      </c>
      <c r="M117" s="1">
        <v>41040</v>
      </c>
      <c r="N117">
        <v>440.19</v>
      </c>
      <c r="O117" s="1">
        <v>41040</v>
      </c>
      <c r="P117">
        <v>440.19</v>
      </c>
      <c r="Q117" s="1">
        <v>41370</v>
      </c>
      <c r="R117">
        <v>-5000</v>
      </c>
      <c r="S117" s="1">
        <v>41370</v>
      </c>
      <c r="T117">
        <v>-5000</v>
      </c>
      <c r="U117" s="1">
        <v>41725</v>
      </c>
      <c r="V117">
        <v>3.59</v>
      </c>
      <c r="W117" s="1">
        <v>41725</v>
      </c>
      <c r="X117">
        <v>3.59</v>
      </c>
      <c r="Y117" s="1">
        <v>42086</v>
      </c>
      <c r="Z117">
        <v>609.41</v>
      </c>
    </row>
    <row r="118" spans="1:26" x14ac:dyDescent="0.25">
      <c r="A118" s="1">
        <v>39979</v>
      </c>
      <c r="B118">
        <v>-945.87459999999999</v>
      </c>
      <c r="C118" s="1">
        <v>39979</v>
      </c>
      <c r="D118">
        <v>-945.87459999999999</v>
      </c>
      <c r="E118" s="1">
        <v>40269</v>
      </c>
      <c r="F118">
        <v>-2741.7455</v>
      </c>
      <c r="G118" s="1">
        <v>40269</v>
      </c>
      <c r="H118">
        <v>-2741.7455</v>
      </c>
      <c r="I118" s="1">
        <v>40659</v>
      </c>
      <c r="J118">
        <v>-3660</v>
      </c>
      <c r="K118" s="1">
        <v>40659</v>
      </c>
      <c r="L118">
        <v>-3660</v>
      </c>
      <c r="M118" s="1">
        <v>41041</v>
      </c>
      <c r="N118">
        <v>-1000</v>
      </c>
      <c r="O118" s="1">
        <v>41041</v>
      </c>
      <c r="P118">
        <v>-1000</v>
      </c>
      <c r="Q118" s="1">
        <v>41370</v>
      </c>
      <c r="R118">
        <v>76.930000000000007</v>
      </c>
      <c r="S118" s="1">
        <v>41370</v>
      </c>
      <c r="T118">
        <v>76.930000000000007</v>
      </c>
      <c r="U118" s="1">
        <v>41726</v>
      </c>
      <c r="V118">
        <v>-26100</v>
      </c>
      <c r="W118" s="1">
        <v>41726</v>
      </c>
      <c r="X118">
        <v>-26100</v>
      </c>
      <c r="Y118" s="1">
        <v>42087</v>
      </c>
      <c r="Z118">
        <v>-26300</v>
      </c>
    </row>
    <row r="119" spans="1:26" x14ac:dyDescent="0.25">
      <c r="A119" s="1">
        <v>39979</v>
      </c>
      <c r="B119">
        <v>262.45</v>
      </c>
      <c r="C119" s="1">
        <v>39979</v>
      </c>
      <c r="D119">
        <v>262.45</v>
      </c>
      <c r="E119" s="1">
        <v>40269</v>
      </c>
      <c r="F119">
        <v>96.979699999999994</v>
      </c>
      <c r="G119" s="1">
        <v>40269</v>
      </c>
      <c r="H119">
        <v>96.979699999999994</v>
      </c>
      <c r="I119" s="1">
        <v>40659</v>
      </c>
      <c r="J119">
        <v>170.85</v>
      </c>
      <c r="K119" s="1">
        <v>40659</v>
      </c>
      <c r="L119">
        <v>170.85</v>
      </c>
      <c r="M119" s="1">
        <v>41041</v>
      </c>
      <c r="N119">
        <v>106</v>
      </c>
      <c r="O119" s="1">
        <v>41041</v>
      </c>
      <c r="P119">
        <v>106</v>
      </c>
      <c r="Q119" s="1">
        <v>41371</v>
      </c>
      <c r="R119">
        <v>29.35</v>
      </c>
      <c r="S119" s="1">
        <v>41371</v>
      </c>
      <c r="T119">
        <v>29.35</v>
      </c>
      <c r="U119" s="1">
        <v>41726</v>
      </c>
      <c r="V119">
        <v>143.63999999999999</v>
      </c>
      <c r="W119" s="1">
        <v>41726</v>
      </c>
      <c r="X119">
        <v>143.63999999999999</v>
      </c>
      <c r="Y119" s="1">
        <v>42087</v>
      </c>
      <c r="Z119">
        <v>1671.81</v>
      </c>
    </row>
    <row r="120" spans="1:26" x14ac:dyDescent="0.25">
      <c r="A120" s="1">
        <v>39980</v>
      </c>
      <c r="B120">
        <v>-306.77569999999997</v>
      </c>
      <c r="C120" s="1">
        <v>39980</v>
      </c>
      <c r="D120">
        <v>-306.77569999999997</v>
      </c>
      <c r="E120" s="1">
        <v>40270</v>
      </c>
      <c r="F120">
        <v>-2057.9258</v>
      </c>
      <c r="G120" s="1">
        <v>40270</v>
      </c>
      <c r="H120">
        <v>-2057.9258</v>
      </c>
      <c r="I120" s="1">
        <v>40660</v>
      </c>
      <c r="J120">
        <v>-2425</v>
      </c>
      <c r="K120" s="1">
        <v>40660</v>
      </c>
      <c r="L120">
        <v>-2425</v>
      </c>
      <c r="M120" s="1">
        <v>41043</v>
      </c>
      <c r="N120">
        <v>1051.29</v>
      </c>
      <c r="O120" s="1">
        <v>41043</v>
      </c>
      <c r="P120">
        <v>1051.29</v>
      </c>
      <c r="Q120" s="1">
        <v>41372</v>
      </c>
      <c r="R120">
        <v>-18600</v>
      </c>
      <c r="S120" s="1">
        <v>41372</v>
      </c>
      <c r="T120">
        <v>-18600</v>
      </c>
      <c r="U120" s="1">
        <v>41727</v>
      </c>
      <c r="V120">
        <v>0.14000000000000001</v>
      </c>
      <c r="W120" s="1">
        <v>41727</v>
      </c>
      <c r="X120">
        <v>0.14000000000000001</v>
      </c>
      <c r="Y120" s="1">
        <v>42088</v>
      </c>
      <c r="Z120">
        <v>-19700</v>
      </c>
    </row>
    <row r="121" spans="1:26" x14ac:dyDescent="0.25">
      <c r="A121" s="1">
        <v>39980</v>
      </c>
      <c r="B121">
        <v>47.415999999999997</v>
      </c>
      <c r="C121" s="1">
        <v>39980</v>
      </c>
      <c r="D121">
        <v>47.415999999999997</v>
      </c>
      <c r="E121" s="1">
        <v>40270</v>
      </c>
      <c r="F121">
        <v>33.880200000000002</v>
      </c>
      <c r="G121" s="1">
        <v>40270</v>
      </c>
      <c r="H121">
        <v>33.880200000000002</v>
      </c>
      <c r="I121" s="1">
        <v>40660</v>
      </c>
      <c r="J121">
        <v>7.0000000000000007E-2</v>
      </c>
      <c r="K121" s="1">
        <v>40660</v>
      </c>
      <c r="L121">
        <v>7.0000000000000007E-2</v>
      </c>
      <c r="M121" s="1">
        <v>41044</v>
      </c>
      <c r="N121">
        <v>-3800</v>
      </c>
      <c r="O121" s="1">
        <v>41044</v>
      </c>
      <c r="P121">
        <v>-3800</v>
      </c>
      <c r="Q121" s="1">
        <v>41372</v>
      </c>
      <c r="R121">
        <v>2162.65</v>
      </c>
      <c r="S121" s="1">
        <v>41372</v>
      </c>
      <c r="T121">
        <v>2162.65</v>
      </c>
      <c r="U121" s="1">
        <v>41729</v>
      </c>
      <c r="V121">
        <v>-33800</v>
      </c>
      <c r="W121" s="1">
        <v>41729</v>
      </c>
      <c r="X121">
        <v>-33800</v>
      </c>
      <c r="Y121" s="1">
        <v>42088</v>
      </c>
      <c r="Z121">
        <v>3681.91</v>
      </c>
    </row>
    <row r="122" spans="1:26" x14ac:dyDescent="0.25">
      <c r="A122" s="1">
        <v>39981</v>
      </c>
      <c r="B122">
        <v>-63.911200000000001</v>
      </c>
      <c r="C122" s="1">
        <v>39981</v>
      </c>
      <c r="D122">
        <v>-63.911200000000001</v>
      </c>
      <c r="E122" s="1">
        <v>40271</v>
      </c>
      <c r="F122">
        <v>-357.94139999999999</v>
      </c>
      <c r="G122" s="1">
        <v>40271</v>
      </c>
      <c r="H122">
        <v>-357.94139999999999</v>
      </c>
      <c r="I122" s="1">
        <v>40661</v>
      </c>
      <c r="J122">
        <v>-1250</v>
      </c>
      <c r="K122" s="1">
        <v>40661</v>
      </c>
      <c r="L122">
        <v>-1250</v>
      </c>
      <c r="M122" s="1">
        <v>41044</v>
      </c>
      <c r="N122">
        <v>698.76</v>
      </c>
      <c r="O122" s="1">
        <v>41044</v>
      </c>
      <c r="P122">
        <v>698.76</v>
      </c>
      <c r="Q122" s="1">
        <v>41373</v>
      </c>
      <c r="R122">
        <v>-26900</v>
      </c>
      <c r="S122" s="1">
        <v>41373</v>
      </c>
      <c r="T122">
        <v>-26900</v>
      </c>
      <c r="U122" s="1">
        <v>41729</v>
      </c>
      <c r="V122">
        <v>180.58</v>
      </c>
      <c r="W122" s="1">
        <v>41729</v>
      </c>
      <c r="X122">
        <v>180.58</v>
      </c>
      <c r="Y122" s="1">
        <v>42089</v>
      </c>
      <c r="Z122">
        <v>-37300</v>
      </c>
    </row>
    <row r="123" spans="1:26" x14ac:dyDescent="0.25">
      <c r="A123" s="1">
        <v>39982</v>
      </c>
      <c r="B123">
        <v>-319.5582</v>
      </c>
      <c r="C123" s="1">
        <v>39982</v>
      </c>
      <c r="D123">
        <v>-319.5582</v>
      </c>
      <c r="E123" s="1">
        <v>40271</v>
      </c>
      <c r="F123">
        <v>10.8771</v>
      </c>
      <c r="G123" s="1">
        <v>40271</v>
      </c>
      <c r="H123">
        <v>10.8771</v>
      </c>
      <c r="I123" s="1">
        <v>40661</v>
      </c>
      <c r="J123">
        <v>660.37</v>
      </c>
      <c r="K123" s="1">
        <v>40661</v>
      </c>
      <c r="L123">
        <v>660.37</v>
      </c>
      <c r="M123" s="1">
        <v>41045</v>
      </c>
      <c r="N123">
        <v>-1500</v>
      </c>
      <c r="O123" s="1">
        <v>41045</v>
      </c>
      <c r="P123">
        <v>-1500</v>
      </c>
      <c r="Q123" s="1">
        <v>41373</v>
      </c>
      <c r="R123">
        <v>301.37</v>
      </c>
      <c r="S123" s="1">
        <v>41373</v>
      </c>
      <c r="T123">
        <v>301.37</v>
      </c>
      <c r="U123" s="1">
        <v>41730</v>
      </c>
      <c r="V123">
        <v>-6100</v>
      </c>
      <c r="W123" s="1">
        <v>41730</v>
      </c>
      <c r="X123">
        <v>-6100</v>
      </c>
      <c r="Y123" s="1">
        <v>42089</v>
      </c>
      <c r="Z123">
        <v>419.92</v>
      </c>
    </row>
    <row r="124" spans="1:26" x14ac:dyDescent="0.25">
      <c r="A124" s="1">
        <v>39983</v>
      </c>
      <c r="B124">
        <v>-159.7791</v>
      </c>
      <c r="C124" s="1">
        <v>39983</v>
      </c>
      <c r="D124">
        <v>-159.7791</v>
      </c>
      <c r="E124" s="1">
        <v>40272</v>
      </c>
      <c r="F124">
        <v>-293.98410000000001</v>
      </c>
      <c r="G124" s="1">
        <v>40272</v>
      </c>
      <c r="H124">
        <v>-293.98410000000001</v>
      </c>
      <c r="I124" s="1">
        <v>40662</v>
      </c>
      <c r="J124">
        <v>-600</v>
      </c>
      <c r="K124" s="1">
        <v>40662</v>
      </c>
      <c r="L124">
        <v>-600</v>
      </c>
      <c r="M124" s="1">
        <v>41046</v>
      </c>
      <c r="N124">
        <v>-4600</v>
      </c>
      <c r="O124" s="1">
        <v>41046</v>
      </c>
      <c r="P124">
        <v>-4600</v>
      </c>
      <c r="Q124" s="1">
        <v>41374</v>
      </c>
      <c r="R124">
        <v>-8850</v>
      </c>
      <c r="S124" s="1">
        <v>41374</v>
      </c>
      <c r="T124">
        <v>-8850</v>
      </c>
      <c r="U124" s="1">
        <v>41730</v>
      </c>
      <c r="V124">
        <v>3456.97</v>
      </c>
      <c r="W124" s="1">
        <v>41730</v>
      </c>
      <c r="X124">
        <v>3456.97</v>
      </c>
      <c r="Y124" s="1">
        <v>42090</v>
      </c>
      <c r="Z124">
        <v>-18300</v>
      </c>
    </row>
    <row r="125" spans="1:26" x14ac:dyDescent="0.25">
      <c r="A125" s="1">
        <v>39983</v>
      </c>
      <c r="B125">
        <v>325.62810000000002</v>
      </c>
      <c r="C125" s="1">
        <v>39983</v>
      </c>
      <c r="D125">
        <v>325.62810000000002</v>
      </c>
      <c r="E125" s="1">
        <v>40273</v>
      </c>
      <c r="F125">
        <v>-3182.7995999999998</v>
      </c>
      <c r="G125" s="1">
        <v>40273</v>
      </c>
      <c r="H125">
        <v>-3182.7995999999998</v>
      </c>
      <c r="I125" s="1">
        <v>40662</v>
      </c>
      <c r="J125">
        <v>58.38</v>
      </c>
      <c r="K125" s="1">
        <v>40662</v>
      </c>
      <c r="L125">
        <v>58.38</v>
      </c>
      <c r="M125" s="1">
        <v>41047</v>
      </c>
      <c r="N125">
        <v>-2300</v>
      </c>
      <c r="O125" s="1">
        <v>41047</v>
      </c>
      <c r="P125">
        <v>-2300</v>
      </c>
      <c r="Q125" s="1">
        <v>41374</v>
      </c>
      <c r="R125">
        <v>4261.08</v>
      </c>
      <c r="S125" s="1">
        <v>41374</v>
      </c>
      <c r="T125">
        <v>4261.08</v>
      </c>
      <c r="U125" s="1">
        <v>41731</v>
      </c>
      <c r="V125">
        <v>-28350</v>
      </c>
      <c r="W125" s="1">
        <v>41731</v>
      </c>
      <c r="X125">
        <v>-28350</v>
      </c>
      <c r="Y125" s="1">
        <v>42090</v>
      </c>
      <c r="Z125">
        <v>49.03</v>
      </c>
    </row>
    <row r="126" spans="1:26" x14ac:dyDescent="0.25">
      <c r="A126" s="1">
        <v>39984</v>
      </c>
      <c r="B126">
        <v>-70.304400000000001</v>
      </c>
      <c r="C126" s="1">
        <v>39984</v>
      </c>
      <c r="D126">
        <v>-70.304400000000001</v>
      </c>
      <c r="E126" s="1">
        <v>40273</v>
      </c>
      <c r="F126">
        <v>262.42059999999998</v>
      </c>
      <c r="G126" s="1">
        <v>40273</v>
      </c>
      <c r="H126">
        <v>262.42059999999998</v>
      </c>
      <c r="I126" s="1">
        <v>40663</v>
      </c>
      <c r="J126">
        <v>-500</v>
      </c>
      <c r="K126" s="1">
        <v>40663</v>
      </c>
      <c r="L126">
        <v>-500</v>
      </c>
      <c r="M126" s="1">
        <v>41047</v>
      </c>
      <c r="N126">
        <v>56.91</v>
      </c>
      <c r="O126" s="1">
        <v>41047</v>
      </c>
      <c r="P126">
        <v>56.91</v>
      </c>
      <c r="Q126" s="1">
        <v>41375</v>
      </c>
      <c r="R126">
        <v>-15100</v>
      </c>
      <c r="S126" s="1">
        <v>41375</v>
      </c>
      <c r="T126">
        <v>-15100</v>
      </c>
      <c r="U126" s="1">
        <v>41731</v>
      </c>
      <c r="V126">
        <v>1802.03</v>
      </c>
      <c r="W126" s="1">
        <v>41731</v>
      </c>
      <c r="X126">
        <v>1802.03</v>
      </c>
      <c r="Y126" s="1">
        <v>42091</v>
      </c>
      <c r="Z126">
        <v>-7700</v>
      </c>
    </row>
    <row r="127" spans="1:26" x14ac:dyDescent="0.25">
      <c r="A127" s="1">
        <v>39984</v>
      </c>
      <c r="B127">
        <v>262.05669999999998</v>
      </c>
      <c r="C127" s="1">
        <v>39984</v>
      </c>
      <c r="D127">
        <v>262.05669999999998</v>
      </c>
      <c r="E127" s="1">
        <v>40274</v>
      </c>
      <c r="F127">
        <v>-504.84910000000002</v>
      </c>
      <c r="G127" s="1">
        <v>40274</v>
      </c>
      <c r="H127">
        <v>-504.84910000000002</v>
      </c>
      <c r="I127" s="1">
        <v>40665</v>
      </c>
      <c r="J127">
        <v>-2800</v>
      </c>
      <c r="K127" s="1">
        <v>40665</v>
      </c>
      <c r="L127">
        <v>-2800</v>
      </c>
      <c r="M127" s="1">
        <v>41048</v>
      </c>
      <c r="N127">
        <v>-1870</v>
      </c>
      <c r="O127" s="1">
        <v>41048</v>
      </c>
      <c r="P127">
        <v>-1870</v>
      </c>
      <c r="Q127" s="1">
        <v>41375</v>
      </c>
      <c r="R127">
        <v>1345.16</v>
      </c>
      <c r="S127" s="1">
        <v>41375</v>
      </c>
      <c r="T127">
        <v>1345.16</v>
      </c>
      <c r="U127" s="1">
        <v>41732</v>
      </c>
      <c r="V127">
        <v>-16900</v>
      </c>
      <c r="W127" s="1">
        <v>41732</v>
      </c>
      <c r="X127">
        <v>-16900</v>
      </c>
      <c r="Y127" s="1">
        <v>42091</v>
      </c>
      <c r="Z127">
        <v>506.84</v>
      </c>
    </row>
    <row r="128" spans="1:26" x14ac:dyDescent="0.25">
      <c r="A128" s="1">
        <v>39985</v>
      </c>
      <c r="B128">
        <v>-428.2099</v>
      </c>
      <c r="C128" s="1">
        <v>39985</v>
      </c>
      <c r="D128">
        <v>-428.2099</v>
      </c>
      <c r="E128" s="1">
        <v>40274</v>
      </c>
      <c r="F128">
        <v>276.8646</v>
      </c>
      <c r="G128" s="1">
        <v>40274</v>
      </c>
      <c r="H128">
        <v>276.8646</v>
      </c>
      <c r="I128" s="1">
        <v>40665</v>
      </c>
      <c r="J128">
        <v>626.29</v>
      </c>
      <c r="K128" s="1">
        <v>40665</v>
      </c>
      <c r="L128">
        <v>626.29</v>
      </c>
      <c r="M128" s="1">
        <v>41050</v>
      </c>
      <c r="N128">
        <v>-3000</v>
      </c>
      <c r="O128" s="1">
        <v>41050</v>
      </c>
      <c r="P128">
        <v>-3000</v>
      </c>
      <c r="Q128" s="1">
        <v>41376</v>
      </c>
      <c r="R128">
        <v>-25700</v>
      </c>
      <c r="S128" s="1">
        <v>41376</v>
      </c>
      <c r="T128">
        <v>-25700</v>
      </c>
      <c r="U128" s="1">
        <v>41732</v>
      </c>
      <c r="V128">
        <v>987.99</v>
      </c>
      <c r="W128" s="1">
        <v>41732</v>
      </c>
      <c r="X128">
        <v>987.99</v>
      </c>
      <c r="Y128" s="1">
        <v>42092</v>
      </c>
      <c r="Z128">
        <v>-5500</v>
      </c>
    </row>
    <row r="129" spans="1:26" x14ac:dyDescent="0.25">
      <c r="A129" s="1">
        <v>39986</v>
      </c>
      <c r="B129">
        <v>-127.8232</v>
      </c>
      <c r="C129" s="1">
        <v>39986</v>
      </c>
      <c r="D129">
        <v>-127.8232</v>
      </c>
      <c r="E129" s="1">
        <v>40275</v>
      </c>
      <c r="F129">
        <v>-1361.3153</v>
      </c>
      <c r="G129" s="1">
        <v>40275</v>
      </c>
      <c r="H129">
        <v>-1361.3153</v>
      </c>
      <c r="I129" s="1">
        <v>40666</v>
      </c>
      <c r="J129">
        <v>48.62</v>
      </c>
      <c r="K129" s="1">
        <v>40666</v>
      </c>
      <c r="L129">
        <v>48.62</v>
      </c>
      <c r="M129" s="1">
        <v>41050</v>
      </c>
      <c r="N129">
        <v>145.08000000000001</v>
      </c>
      <c r="O129" s="1">
        <v>41050</v>
      </c>
      <c r="P129">
        <v>145.08000000000001</v>
      </c>
      <c r="Q129" s="1">
        <v>41376</v>
      </c>
      <c r="R129">
        <v>993.07</v>
      </c>
      <c r="S129" s="1">
        <v>41376</v>
      </c>
      <c r="T129">
        <v>993.07</v>
      </c>
      <c r="U129" s="1">
        <v>41733</v>
      </c>
      <c r="V129">
        <v>-38200</v>
      </c>
      <c r="W129" s="1">
        <v>41733</v>
      </c>
      <c r="X129">
        <v>-38200</v>
      </c>
      <c r="Y129" s="1">
        <v>42092</v>
      </c>
      <c r="Z129">
        <v>283.27999999999997</v>
      </c>
    </row>
    <row r="130" spans="1:26" x14ac:dyDescent="0.25">
      <c r="A130" s="1">
        <v>39987</v>
      </c>
      <c r="B130">
        <v>-639.14120000000003</v>
      </c>
      <c r="C130" s="1">
        <v>39987</v>
      </c>
      <c r="D130">
        <v>-639.14120000000003</v>
      </c>
      <c r="E130" s="1">
        <v>40275</v>
      </c>
      <c r="F130">
        <v>390.29180000000002</v>
      </c>
      <c r="G130" s="1">
        <v>40275</v>
      </c>
      <c r="H130">
        <v>390.29180000000002</v>
      </c>
      <c r="I130" s="1">
        <v>40667</v>
      </c>
      <c r="J130">
        <v>57.52</v>
      </c>
      <c r="K130" s="1">
        <v>40667</v>
      </c>
      <c r="L130">
        <v>57.52</v>
      </c>
      <c r="M130" s="1">
        <v>41051</v>
      </c>
      <c r="N130">
        <v>-1600</v>
      </c>
      <c r="O130" s="1">
        <v>41051</v>
      </c>
      <c r="P130">
        <v>-1600</v>
      </c>
      <c r="Q130" s="1">
        <v>41378</v>
      </c>
      <c r="R130">
        <v>-3000</v>
      </c>
      <c r="S130" s="1">
        <v>41378</v>
      </c>
      <c r="T130">
        <v>-3000</v>
      </c>
      <c r="U130" s="1">
        <v>41733</v>
      </c>
      <c r="V130">
        <v>776.65</v>
      </c>
      <c r="W130" s="1">
        <v>41733</v>
      </c>
      <c r="X130">
        <v>776.65</v>
      </c>
      <c r="Y130" s="1">
        <v>42093</v>
      </c>
      <c r="Z130">
        <v>-11900</v>
      </c>
    </row>
    <row r="131" spans="1:26" x14ac:dyDescent="0.25">
      <c r="A131" s="1">
        <v>39988</v>
      </c>
      <c r="B131">
        <v>-223.68680000000001</v>
      </c>
      <c r="C131" s="1">
        <v>39988</v>
      </c>
      <c r="D131">
        <v>-223.68680000000001</v>
      </c>
      <c r="E131" s="1">
        <v>40276</v>
      </c>
      <c r="F131">
        <v>-3010.1986999999999</v>
      </c>
      <c r="G131" s="1">
        <v>40276</v>
      </c>
      <c r="H131">
        <v>-3010.1986999999999</v>
      </c>
      <c r="I131" s="1">
        <v>40668</v>
      </c>
      <c r="J131">
        <v>-2250</v>
      </c>
      <c r="K131" s="1">
        <v>40668</v>
      </c>
      <c r="L131">
        <v>-2250</v>
      </c>
      <c r="M131" s="1">
        <v>41051</v>
      </c>
      <c r="N131">
        <v>166.9</v>
      </c>
      <c r="O131" s="1">
        <v>41051</v>
      </c>
      <c r="P131">
        <v>166.9</v>
      </c>
      <c r="Q131" s="1">
        <v>41379</v>
      </c>
      <c r="R131">
        <v>-10000</v>
      </c>
      <c r="S131" s="1">
        <v>41379</v>
      </c>
      <c r="T131">
        <v>-10000</v>
      </c>
      <c r="U131" s="1">
        <v>41736</v>
      </c>
      <c r="V131">
        <v>-31200</v>
      </c>
      <c r="W131" s="1">
        <v>41736</v>
      </c>
      <c r="X131">
        <v>-31200</v>
      </c>
      <c r="Y131" s="1">
        <v>42093</v>
      </c>
      <c r="Z131">
        <v>5.28</v>
      </c>
    </row>
    <row r="132" spans="1:26" x14ac:dyDescent="0.25">
      <c r="A132" s="1">
        <v>39989</v>
      </c>
      <c r="B132">
        <v>-639.11649999999997</v>
      </c>
      <c r="C132" s="1">
        <v>39989</v>
      </c>
      <c r="D132">
        <v>-639.11649999999997</v>
      </c>
      <c r="E132" s="1">
        <v>40276</v>
      </c>
      <c r="F132">
        <v>48.5107</v>
      </c>
      <c r="G132" s="1">
        <v>40276</v>
      </c>
      <c r="H132">
        <v>48.5107</v>
      </c>
      <c r="I132" s="1">
        <v>40668</v>
      </c>
      <c r="J132">
        <v>266.24</v>
      </c>
      <c r="K132" s="1">
        <v>40668</v>
      </c>
      <c r="L132">
        <v>266.24</v>
      </c>
      <c r="M132" s="1">
        <v>41052</v>
      </c>
      <c r="N132">
        <v>-2050</v>
      </c>
      <c r="O132" s="1">
        <v>41052</v>
      </c>
      <c r="P132">
        <v>-2050</v>
      </c>
      <c r="Q132" s="1">
        <v>41379</v>
      </c>
      <c r="R132">
        <v>3837.16</v>
      </c>
      <c r="S132" s="1">
        <v>41379</v>
      </c>
      <c r="T132">
        <v>3837.16</v>
      </c>
      <c r="U132" s="1">
        <v>41736</v>
      </c>
      <c r="V132">
        <v>7215.17</v>
      </c>
      <c r="W132" s="1">
        <v>41736</v>
      </c>
      <c r="X132">
        <v>7215.17</v>
      </c>
      <c r="Y132" s="1">
        <v>42094</v>
      </c>
      <c r="Z132">
        <v>-21100</v>
      </c>
    </row>
    <row r="133" spans="1:26" x14ac:dyDescent="0.25">
      <c r="A133" s="1">
        <v>39989</v>
      </c>
      <c r="B133">
        <v>282.83510000000001</v>
      </c>
      <c r="C133" s="1">
        <v>39989</v>
      </c>
      <c r="D133">
        <v>282.83510000000001</v>
      </c>
      <c r="E133" s="1">
        <v>40277</v>
      </c>
      <c r="F133">
        <v>-907.61850000000004</v>
      </c>
      <c r="G133" s="1">
        <v>40277</v>
      </c>
      <c r="H133">
        <v>-907.61850000000004</v>
      </c>
      <c r="I133" s="1">
        <v>40669</v>
      </c>
      <c r="J133">
        <v>-4860</v>
      </c>
      <c r="K133" s="1">
        <v>40669</v>
      </c>
      <c r="L133">
        <v>-4860</v>
      </c>
      <c r="M133" s="1">
        <v>41053</v>
      </c>
      <c r="N133">
        <v>-2000</v>
      </c>
      <c r="O133" s="1">
        <v>41053</v>
      </c>
      <c r="P133">
        <v>-2000</v>
      </c>
      <c r="Q133" s="1">
        <v>41380</v>
      </c>
      <c r="R133">
        <v>-14500</v>
      </c>
      <c r="S133" s="1">
        <v>41380</v>
      </c>
      <c r="T133">
        <v>-14500</v>
      </c>
      <c r="U133" s="1">
        <v>41737</v>
      </c>
      <c r="V133">
        <v>-40000</v>
      </c>
      <c r="W133" s="1">
        <v>41737</v>
      </c>
      <c r="X133">
        <v>-40000</v>
      </c>
      <c r="Y133" s="1">
        <v>42094</v>
      </c>
      <c r="Z133">
        <v>709.79</v>
      </c>
    </row>
    <row r="134" spans="1:26" x14ac:dyDescent="0.25">
      <c r="A134" s="1">
        <v>39990</v>
      </c>
      <c r="B134">
        <v>-524.08119999999997</v>
      </c>
      <c r="C134" s="1">
        <v>39990</v>
      </c>
      <c r="D134">
        <v>-524.08119999999997</v>
      </c>
      <c r="E134" s="1">
        <v>40277</v>
      </c>
      <c r="F134">
        <v>121.6863</v>
      </c>
      <c r="G134" s="1">
        <v>40277</v>
      </c>
      <c r="H134">
        <v>121.6863</v>
      </c>
      <c r="I134" s="1">
        <v>40669</v>
      </c>
      <c r="J134">
        <v>296.24</v>
      </c>
      <c r="K134" s="1">
        <v>40669</v>
      </c>
      <c r="L134">
        <v>296.24</v>
      </c>
      <c r="M134" s="1">
        <v>41054</v>
      </c>
      <c r="N134">
        <v>-12000</v>
      </c>
      <c r="O134" s="1">
        <v>41054</v>
      </c>
      <c r="P134">
        <v>-12000</v>
      </c>
      <c r="Q134" s="1">
        <v>41380</v>
      </c>
      <c r="R134">
        <v>955.45</v>
      </c>
      <c r="S134" s="1">
        <v>41380</v>
      </c>
      <c r="T134">
        <v>955.45</v>
      </c>
      <c r="U134" s="1">
        <v>41737</v>
      </c>
      <c r="V134">
        <v>2161</v>
      </c>
      <c r="W134" s="1">
        <v>41737</v>
      </c>
      <c r="X134">
        <v>2161</v>
      </c>
      <c r="Y134" s="1">
        <v>42095</v>
      </c>
      <c r="Z134">
        <v>-21500</v>
      </c>
    </row>
    <row r="135" spans="1:26" x14ac:dyDescent="0.25">
      <c r="A135" s="1">
        <v>39990</v>
      </c>
      <c r="B135">
        <v>3.5796999999999999</v>
      </c>
      <c r="C135" s="1">
        <v>39990</v>
      </c>
      <c r="D135">
        <v>3.5796999999999999</v>
      </c>
      <c r="E135" s="1">
        <v>40278</v>
      </c>
      <c r="F135">
        <v>-447.40249999999997</v>
      </c>
      <c r="G135" s="1">
        <v>40278</v>
      </c>
      <c r="H135">
        <v>-447.40249999999997</v>
      </c>
      <c r="I135" s="1">
        <v>40672</v>
      </c>
      <c r="J135">
        <v>-6350</v>
      </c>
      <c r="K135" s="1">
        <v>40672</v>
      </c>
      <c r="L135">
        <v>-6350</v>
      </c>
      <c r="M135" s="1">
        <v>41054</v>
      </c>
      <c r="N135">
        <v>1031.23</v>
      </c>
      <c r="O135" s="1">
        <v>41054</v>
      </c>
      <c r="P135">
        <v>1031.23</v>
      </c>
      <c r="Q135" s="1">
        <v>41381</v>
      </c>
      <c r="R135">
        <v>-15500</v>
      </c>
      <c r="S135" s="1">
        <v>41381</v>
      </c>
      <c r="T135">
        <v>-15500</v>
      </c>
      <c r="U135" s="1">
        <v>41738</v>
      </c>
      <c r="V135">
        <v>-60200</v>
      </c>
      <c r="W135" s="1">
        <v>41738</v>
      </c>
      <c r="X135">
        <v>-60200</v>
      </c>
      <c r="Y135" s="1">
        <v>42095</v>
      </c>
      <c r="Z135">
        <v>2020.16</v>
      </c>
    </row>
    <row r="136" spans="1:26" x14ac:dyDescent="0.25">
      <c r="A136" s="1">
        <v>39991</v>
      </c>
      <c r="B136">
        <v>-191.73519999999999</v>
      </c>
      <c r="C136" s="1">
        <v>39991</v>
      </c>
      <c r="D136">
        <v>-191.73519999999999</v>
      </c>
      <c r="E136" s="1">
        <v>40278</v>
      </c>
      <c r="F136">
        <v>26.6279</v>
      </c>
      <c r="G136" s="1">
        <v>40278</v>
      </c>
      <c r="H136">
        <v>26.6279</v>
      </c>
      <c r="I136" s="1">
        <v>40672</v>
      </c>
      <c r="J136">
        <v>955.21</v>
      </c>
      <c r="K136" s="1">
        <v>40672</v>
      </c>
      <c r="L136">
        <v>955.21</v>
      </c>
      <c r="M136" s="1">
        <v>41057</v>
      </c>
      <c r="N136">
        <v>-1580</v>
      </c>
      <c r="O136" s="1">
        <v>41057</v>
      </c>
      <c r="P136">
        <v>-1580</v>
      </c>
      <c r="Q136" s="1">
        <v>41381</v>
      </c>
      <c r="R136">
        <v>620.80999999999995</v>
      </c>
      <c r="S136" s="1">
        <v>41381</v>
      </c>
      <c r="T136">
        <v>620.80999999999995</v>
      </c>
      <c r="U136" s="1">
        <v>41738</v>
      </c>
      <c r="V136">
        <v>3368.79</v>
      </c>
      <c r="W136" s="1">
        <v>41738</v>
      </c>
      <c r="X136">
        <v>3368.79</v>
      </c>
      <c r="Y136" s="1">
        <v>42096</v>
      </c>
      <c r="Z136">
        <v>-37330</v>
      </c>
    </row>
    <row r="137" spans="1:26" x14ac:dyDescent="0.25">
      <c r="A137" s="1">
        <v>39992</v>
      </c>
      <c r="B137">
        <v>-319.55829999999997</v>
      </c>
      <c r="C137" s="1">
        <v>39992</v>
      </c>
      <c r="D137">
        <v>-319.55829999999997</v>
      </c>
      <c r="E137" s="1">
        <v>40279</v>
      </c>
      <c r="F137">
        <v>-421.80020000000002</v>
      </c>
      <c r="G137" s="1">
        <v>40279</v>
      </c>
      <c r="H137">
        <v>-421.80020000000002</v>
      </c>
      <c r="I137" s="1">
        <v>40673</v>
      </c>
      <c r="J137">
        <v>-550</v>
      </c>
      <c r="K137" s="1">
        <v>40673</v>
      </c>
      <c r="L137">
        <v>-550</v>
      </c>
      <c r="M137" s="1">
        <v>41057</v>
      </c>
      <c r="N137">
        <v>953.44</v>
      </c>
      <c r="O137" s="1">
        <v>41057</v>
      </c>
      <c r="P137">
        <v>953.44</v>
      </c>
      <c r="Q137" s="1">
        <v>41382</v>
      </c>
      <c r="R137">
        <v>-7500</v>
      </c>
      <c r="S137" s="1">
        <v>41382</v>
      </c>
      <c r="T137">
        <v>-7500</v>
      </c>
      <c r="U137" s="1">
        <v>41739</v>
      </c>
      <c r="V137">
        <v>-12200</v>
      </c>
      <c r="W137" s="1">
        <v>41739</v>
      </c>
      <c r="X137">
        <v>-12200</v>
      </c>
      <c r="Y137" s="1">
        <v>42096</v>
      </c>
      <c r="Z137">
        <v>2161.6799999999998</v>
      </c>
    </row>
    <row r="138" spans="1:26" x14ac:dyDescent="0.25">
      <c r="A138" s="1">
        <v>39993</v>
      </c>
      <c r="B138">
        <v>-568.76549999999997</v>
      </c>
      <c r="C138" s="1">
        <v>39993</v>
      </c>
      <c r="D138">
        <v>-568.76549999999997</v>
      </c>
      <c r="E138" s="1">
        <v>40279</v>
      </c>
      <c r="F138">
        <v>170.7364</v>
      </c>
      <c r="G138" s="1">
        <v>40279</v>
      </c>
      <c r="H138">
        <v>170.7364</v>
      </c>
      <c r="I138" s="1">
        <v>40673</v>
      </c>
      <c r="J138">
        <v>1383.35</v>
      </c>
      <c r="K138" s="1">
        <v>40673</v>
      </c>
      <c r="L138">
        <v>1383.35</v>
      </c>
      <c r="M138" s="1">
        <v>41058</v>
      </c>
      <c r="N138">
        <v>-1210</v>
      </c>
      <c r="O138" s="1">
        <v>41058</v>
      </c>
      <c r="P138">
        <v>-1210</v>
      </c>
      <c r="Q138" s="1">
        <v>41382</v>
      </c>
      <c r="R138">
        <v>369.23</v>
      </c>
      <c r="S138" s="1">
        <v>41382</v>
      </c>
      <c r="T138">
        <v>369.23</v>
      </c>
      <c r="U138" s="1">
        <v>41739</v>
      </c>
      <c r="V138">
        <v>30306.67</v>
      </c>
      <c r="W138" s="1">
        <v>41739</v>
      </c>
      <c r="X138">
        <v>30306.67</v>
      </c>
      <c r="Y138" s="1">
        <v>42097</v>
      </c>
      <c r="Z138">
        <v>-16600</v>
      </c>
    </row>
    <row r="139" spans="1:26" x14ac:dyDescent="0.25">
      <c r="A139" s="1">
        <v>39993</v>
      </c>
      <c r="B139">
        <v>2.4817</v>
      </c>
      <c r="C139" s="1">
        <v>39993</v>
      </c>
      <c r="D139">
        <v>2.4817</v>
      </c>
      <c r="E139" s="1">
        <v>40280</v>
      </c>
      <c r="F139">
        <v>-3809.1325000000002</v>
      </c>
      <c r="G139" s="1">
        <v>40280</v>
      </c>
      <c r="H139">
        <v>-3809.1325000000002</v>
      </c>
      <c r="I139" s="1">
        <v>40674</v>
      </c>
      <c r="J139">
        <v>-3370</v>
      </c>
      <c r="K139" s="1">
        <v>40674</v>
      </c>
      <c r="L139">
        <v>-3370</v>
      </c>
      <c r="M139" s="1">
        <v>41058</v>
      </c>
      <c r="N139">
        <v>54.11</v>
      </c>
      <c r="O139" s="1">
        <v>41058</v>
      </c>
      <c r="P139">
        <v>54.11</v>
      </c>
      <c r="Q139" s="1">
        <v>41383</v>
      </c>
      <c r="R139">
        <v>-11870</v>
      </c>
      <c r="S139" s="1">
        <v>41383</v>
      </c>
      <c r="T139">
        <v>-11870</v>
      </c>
      <c r="U139" s="1">
        <v>41740</v>
      </c>
      <c r="V139">
        <v>-21400</v>
      </c>
      <c r="W139" s="1">
        <v>41740</v>
      </c>
      <c r="X139">
        <v>-21400</v>
      </c>
      <c r="Y139" s="1">
        <v>42097</v>
      </c>
      <c r="Z139">
        <v>47.15</v>
      </c>
    </row>
    <row r="140" spans="1:26" x14ac:dyDescent="0.25">
      <c r="A140" s="1">
        <v>39994</v>
      </c>
      <c r="B140">
        <v>-504.90339999999998</v>
      </c>
      <c r="C140" s="1">
        <v>39994</v>
      </c>
      <c r="D140">
        <v>-504.90339999999998</v>
      </c>
      <c r="E140" s="1">
        <v>40280</v>
      </c>
      <c r="F140">
        <v>1648.0464999999999</v>
      </c>
      <c r="G140" s="1">
        <v>40280</v>
      </c>
      <c r="H140">
        <v>1648.0464999999999</v>
      </c>
      <c r="I140" s="1">
        <v>40674</v>
      </c>
      <c r="J140">
        <v>328.58</v>
      </c>
      <c r="K140" s="1">
        <v>40674</v>
      </c>
      <c r="L140">
        <v>328.58</v>
      </c>
      <c r="M140" s="1">
        <v>41059</v>
      </c>
      <c r="N140">
        <v>-1800</v>
      </c>
      <c r="O140" s="1">
        <v>41059</v>
      </c>
      <c r="P140">
        <v>-1800</v>
      </c>
      <c r="Q140" s="1">
        <v>41383</v>
      </c>
      <c r="R140">
        <v>1126.33</v>
      </c>
      <c r="S140" s="1">
        <v>41383</v>
      </c>
      <c r="T140">
        <v>1126.33</v>
      </c>
      <c r="U140" s="1">
        <v>41740</v>
      </c>
      <c r="V140">
        <v>7884.01</v>
      </c>
      <c r="W140" s="1">
        <v>41740</v>
      </c>
      <c r="X140">
        <v>7884.01</v>
      </c>
      <c r="Y140" s="1">
        <v>42098</v>
      </c>
      <c r="Z140">
        <v>-13500</v>
      </c>
    </row>
    <row r="141" spans="1:26" x14ac:dyDescent="0.25">
      <c r="A141" s="1">
        <v>39995</v>
      </c>
      <c r="B141">
        <v>-70.303200000000004</v>
      </c>
      <c r="C141" s="1">
        <v>39995</v>
      </c>
      <c r="D141">
        <v>-70.303200000000004</v>
      </c>
      <c r="E141" s="1">
        <v>40281</v>
      </c>
      <c r="F141">
        <v>-2498.8851</v>
      </c>
      <c r="G141" s="1">
        <v>40281</v>
      </c>
      <c r="H141">
        <v>-2498.8851</v>
      </c>
      <c r="I141" s="1">
        <v>40675</v>
      </c>
      <c r="J141">
        <v>-1350</v>
      </c>
      <c r="K141" s="1">
        <v>40675</v>
      </c>
      <c r="L141">
        <v>-1350</v>
      </c>
      <c r="M141" s="1">
        <v>41059</v>
      </c>
      <c r="N141">
        <v>1029.02</v>
      </c>
      <c r="O141" s="1">
        <v>41059</v>
      </c>
      <c r="P141">
        <v>1029.02</v>
      </c>
      <c r="Q141" s="1">
        <v>41384</v>
      </c>
      <c r="R141">
        <v>-6000</v>
      </c>
      <c r="S141" s="1">
        <v>41384</v>
      </c>
      <c r="T141">
        <v>-6000</v>
      </c>
      <c r="U141" s="1">
        <v>41741</v>
      </c>
      <c r="V141">
        <v>-6500</v>
      </c>
      <c r="W141" s="1">
        <v>41741</v>
      </c>
      <c r="X141">
        <v>-6500</v>
      </c>
      <c r="Y141" s="1">
        <v>42099</v>
      </c>
      <c r="Z141">
        <v>-9000</v>
      </c>
    </row>
    <row r="142" spans="1:26" x14ac:dyDescent="0.25">
      <c r="A142" s="1">
        <v>39995</v>
      </c>
      <c r="B142">
        <v>231.39160000000001</v>
      </c>
      <c r="C142" s="1">
        <v>39995</v>
      </c>
      <c r="D142">
        <v>231.39160000000001</v>
      </c>
      <c r="E142" s="1">
        <v>40281</v>
      </c>
      <c r="F142">
        <v>508.54360000000003</v>
      </c>
      <c r="G142" s="1">
        <v>40281</v>
      </c>
      <c r="H142">
        <v>508.54360000000003</v>
      </c>
      <c r="I142" s="1">
        <v>40675</v>
      </c>
      <c r="J142">
        <v>416.8</v>
      </c>
      <c r="K142" s="1">
        <v>40675</v>
      </c>
      <c r="L142">
        <v>416.8</v>
      </c>
      <c r="M142" s="1">
        <v>41060</v>
      </c>
      <c r="N142">
        <v>51.61</v>
      </c>
      <c r="O142" s="1">
        <v>41060</v>
      </c>
      <c r="P142">
        <v>51.61</v>
      </c>
      <c r="Q142" s="1">
        <v>41386</v>
      </c>
      <c r="R142">
        <v>-14300</v>
      </c>
      <c r="S142" s="1">
        <v>41386</v>
      </c>
      <c r="T142">
        <v>-14300</v>
      </c>
      <c r="U142" s="1">
        <v>41741</v>
      </c>
      <c r="V142">
        <v>3613.88</v>
      </c>
      <c r="W142" s="1">
        <v>41741</v>
      </c>
      <c r="X142">
        <v>3613.88</v>
      </c>
      <c r="Y142" s="1">
        <v>42100</v>
      </c>
      <c r="Z142">
        <v>-17500</v>
      </c>
    </row>
    <row r="143" spans="1:26" x14ac:dyDescent="0.25">
      <c r="A143" s="1">
        <v>39996</v>
      </c>
      <c r="B143">
        <v>165.66399999999999</v>
      </c>
      <c r="C143" s="1">
        <v>39996</v>
      </c>
      <c r="D143">
        <v>165.66399999999999</v>
      </c>
      <c r="E143" s="1">
        <v>40282</v>
      </c>
      <c r="F143">
        <v>-1783.1323</v>
      </c>
      <c r="G143" s="1">
        <v>40282</v>
      </c>
      <c r="H143">
        <v>-1783.1323</v>
      </c>
      <c r="I143" s="1">
        <v>40676</v>
      </c>
      <c r="J143">
        <v>-1260</v>
      </c>
      <c r="K143" s="1">
        <v>40676</v>
      </c>
      <c r="L143">
        <v>-1260</v>
      </c>
      <c r="M143" s="1">
        <v>41061</v>
      </c>
      <c r="N143">
        <v>-1300</v>
      </c>
      <c r="O143" s="1">
        <v>41061</v>
      </c>
      <c r="P143">
        <v>-1300</v>
      </c>
      <c r="Q143" s="1">
        <v>41386</v>
      </c>
      <c r="R143">
        <v>1332.16</v>
      </c>
      <c r="S143" s="1">
        <v>41386</v>
      </c>
      <c r="T143">
        <v>1332.16</v>
      </c>
      <c r="U143" s="1">
        <v>41742</v>
      </c>
      <c r="V143">
        <v>0.01</v>
      </c>
      <c r="W143" s="1">
        <v>41742</v>
      </c>
      <c r="X143">
        <v>0.01</v>
      </c>
      <c r="Y143" s="1">
        <v>42100</v>
      </c>
      <c r="Z143">
        <v>3230.29</v>
      </c>
    </row>
    <row r="144" spans="1:26" x14ac:dyDescent="0.25">
      <c r="A144" s="1">
        <v>39997</v>
      </c>
      <c r="B144">
        <v>135.02789999999999</v>
      </c>
      <c r="C144" s="1">
        <v>39997</v>
      </c>
      <c r="D144">
        <v>135.02789999999999</v>
      </c>
      <c r="E144" s="1">
        <v>40282</v>
      </c>
      <c r="F144">
        <v>205.60749999999999</v>
      </c>
      <c r="G144" s="1">
        <v>40282</v>
      </c>
      <c r="H144">
        <v>205.60749999999999</v>
      </c>
      <c r="I144" s="1">
        <v>40676</v>
      </c>
      <c r="J144">
        <v>297.39</v>
      </c>
      <c r="K144" s="1">
        <v>40676</v>
      </c>
      <c r="L144">
        <v>297.39</v>
      </c>
      <c r="M144" s="1">
        <v>41061</v>
      </c>
      <c r="N144">
        <v>525.96</v>
      </c>
      <c r="O144" s="1">
        <v>41061</v>
      </c>
      <c r="P144">
        <v>525.96</v>
      </c>
      <c r="Q144" s="1">
        <v>41387</v>
      </c>
      <c r="R144">
        <v>-2320</v>
      </c>
      <c r="S144" s="1">
        <v>41387</v>
      </c>
      <c r="T144">
        <v>-2320</v>
      </c>
      <c r="U144" s="1">
        <v>41743</v>
      </c>
      <c r="V144">
        <v>-67100</v>
      </c>
      <c r="W144" s="1">
        <v>41743</v>
      </c>
      <c r="X144">
        <v>-67100</v>
      </c>
      <c r="Y144" s="1">
        <v>42101</v>
      </c>
      <c r="Z144">
        <v>-55880</v>
      </c>
    </row>
    <row r="145" spans="1:26" x14ac:dyDescent="0.25">
      <c r="A145" s="1">
        <v>39998</v>
      </c>
      <c r="B145">
        <v>-319.55810000000002</v>
      </c>
      <c r="C145" s="1">
        <v>39998</v>
      </c>
      <c r="D145">
        <v>-319.55810000000002</v>
      </c>
      <c r="E145" s="1">
        <v>40283</v>
      </c>
      <c r="F145">
        <v>-2498.9584</v>
      </c>
      <c r="G145" s="1">
        <v>40283</v>
      </c>
      <c r="H145">
        <v>-2498.9584</v>
      </c>
      <c r="I145" s="1">
        <v>40679</v>
      </c>
      <c r="J145">
        <v>-3315</v>
      </c>
      <c r="K145" s="1">
        <v>40679</v>
      </c>
      <c r="L145">
        <v>-3315</v>
      </c>
      <c r="M145" s="1">
        <v>41062</v>
      </c>
      <c r="N145">
        <v>0.06</v>
      </c>
      <c r="O145" s="1">
        <v>41062</v>
      </c>
      <c r="P145">
        <v>0.06</v>
      </c>
      <c r="Q145" s="1">
        <v>41387</v>
      </c>
      <c r="R145">
        <v>8.06</v>
      </c>
      <c r="S145" s="1">
        <v>41387</v>
      </c>
      <c r="T145">
        <v>8.06</v>
      </c>
      <c r="U145" s="1">
        <v>41743</v>
      </c>
      <c r="V145">
        <v>12112.22</v>
      </c>
      <c r="W145" s="1">
        <v>41743</v>
      </c>
      <c r="X145">
        <v>12112.22</v>
      </c>
      <c r="Y145" s="1">
        <v>42101</v>
      </c>
      <c r="Z145">
        <v>2828.94</v>
      </c>
    </row>
    <row r="146" spans="1:26" x14ac:dyDescent="0.25">
      <c r="A146" s="1">
        <v>39999</v>
      </c>
      <c r="B146">
        <v>-600.79899999999998</v>
      </c>
      <c r="C146" s="1">
        <v>39999</v>
      </c>
      <c r="D146">
        <v>-600.79899999999998</v>
      </c>
      <c r="E146" s="1">
        <v>40283</v>
      </c>
      <c r="F146">
        <v>624.02930000000003</v>
      </c>
      <c r="G146" s="1">
        <v>40283</v>
      </c>
      <c r="H146">
        <v>624.02930000000003</v>
      </c>
      <c r="I146" s="1">
        <v>40679</v>
      </c>
      <c r="J146">
        <v>2287.4499999999998</v>
      </c>
      <c r="K146" s="1">
        <v>40679</v>
      </c>
      <c r="L146">
        <v>2287.4499999999998</v>
      </c>
      <c r="M146" s="1">
        <v>41063</v>
      </c>
      <c r="N146">
        <v>3348.04</v>
      </c>
      <c r="O146" s="1">
        <v>41063</v>
      </c>
      <c r="P146">
        <v>3348.04</v>
      </c>
      <c r="Q146" s="1">
        <v>41388</v>
      </c>
      <c r="R146">
        <v>-17200</v>
      </c>
      <c r="S146" s="1">
        <v>41388</v>
      </c>
      <c r="T146">
        <v>-17200</v>
      </c>
      <c r="U146" s="1">
        <v>41744</v>
      </c>
      <c r="V146">
        <v>-51000</v>
      </c>
      <c r="W146" s="1">
        <v>41744</v>
      </c>
      <c r="X146">
        <v>-51000</v>
      </c>
      <c r="Y146" s="1">
        <v>42102</v>
      </c>
      <c r="Z146">
        <v>-29100</v>
      </c>
    </row>
    <row r="147" spans="1:26" x14ac:dyDescent="0.25">
      <c r="A147" s="1">
        <v>40000</v>
      </c>
      <c r="B147">
        <v>-127.8233</v>
      </c>
      <c r="C147" s="1">
        <v>40000</v>
      </c>
      <c r="D147">
        <v>-127.8233</v>
      </c>
      <c r="E147" s="1">
        <v>40284</v>
      </c>
      <c r="F147">
        <v>-3387.3762000000002</v>
      </c>
      <c r="G147" s="1">
        <v>40284</v>
      </c>
      <c r="H147">
        <v>-3387.3762000000002</v>
      </c>
      <c r="I147" s="1">
        <v>40680</v>
      </c>
      <c r="J147">
        <v>-350</v>
      </c>
      <c r="K147" s="1">
        <v>40680</v>
      </c>
      <c r="L147">
        <v>-350</v>
      </c>
      <c r="M147" s="1">
        <v>41064</v>
      </c>
      <c r="N147">
        <v>645.02</v>
      </c>
      <c r="O147" s="1">
        <v>41064</v>
      </c>
      <c r="P147">
        <v>645.02</v>
      </c>
      <c r="Q147" s="1">
        <v>41388</v>
      </c>
      <c r="R147">
        <v>353.07</v>
      </c>
      <c r="S147" s="1">
        <v>41388</v>
      </c>
      <c r="T147">
        <v>353.07</v>
      </c>
      <c r="U147" s="1">
        <v>41744</v>
      </c>
      <c r="V147">
        <v>19678.68</v>
      </c>
      <c r="W147" s="1">
        <v>41744</v>
      </c>
      <c r="X147">
        <v>19678.68</v>
      </c>
      <c r="Y147" s="1">
        <v>42102</v>
      </c>
      <c r="Z147">
        <v>7745.61</v>
      </c>
    </row>
    <row r="148" spans="1:26" x14ac:dyDescent="0.25">
      <c r="A148" s="1">
        <v>40000</v>
      </c>
      <c r="B148">
        <v>74.735600000000005</v>
      </c>
      <c r="C148" s="1">
        <v>40000</v>
      </c>
      <c r="D148">
        <v>74.735600000000005</v>
      </c>
      <c r="E148" s="1">
        <v>40284</v>
      </c>
      <c r="F148">
        <v>267.49860000000001</v>
      </c>
      <c r="G148" s="1">
        <v>40284</v>
      </c>
      <c r="H148">
        <v>267.49860000000001</v>
      </c>
      <c r="I148" s="1">
        <v>40680</v>
      </c>
      <c r="J148">
        <v>1015.66</v>
      </c>
      <c r="K148" s="1">
        <v>40680</v>
      </c>
      <c r="L148">
        <v>1015.66</v>
      </c>
      <c r="M148" s="1">
        <v>41065</v>
      </c>
      <c r="N148">
        <v>-5000</v>
      </c>
      <c r="O148" s="1">
        <v>41065</v>
      </c>
      <c r="P148">
        <v>-5000</v>
      </c>
      <c r="Q148" s="1">
        <v>41389</v>
      </c>
      <c r="R148">
        <v>-24850</v>
      </c>
      <c r="S148" s="1">
        <v>41389</v>
      </c>
      <c r="T148">
        <v>-24850</v>
      </c>
      <c r="U148" s="1">
        <v>41745</v>
      </c>
      <c r="V148">
        <v>-26600</v>
      </c>
      <c r="W148" s="1">
        <v>41745</v>
      </c>
      <c r="X148">
        <v>-26600</v>
      </c>
      <c r="Y148" s="1">
        <v>42103</v>
      </c>
      <c r="Z148">
        <v>-27300</v>
      </c>
    </row>
    <row r="149" spans="1:26" x14ac:dyDescent="0.25">
      <c r="A149" s="1">
        <v>40001</v>
      </c>
      <c r="B149">
        <v>-620.07380000000001</v>
      </c>
      <c r="C149" s="1">
        <v>40001</v>
      </c>
      <c r="D149">
        <v>-620.07380000000001</v>
      </c>
      <c r="E149" s="1">
        <v>40286</v>
      </c>
      <c r="F149">
        <v>-850.0557</v>
      </c>
      <c r="G149" s="1">
        <v>40286</v>
      </c>
      <c r="H149">
        <v>-850.0557</v>
      </c>
      <c r="I149" s="1">
        <v>40681</v>
      </c>
      <c r="J149">
        <v>-1800</v>
      </c>
      <c r="K149" s="1">
        <v>40681</v>
      </c>
      <c r="L149">
        <v>-1800</v>
      </c>
      <c r="M149" s="1">
        <v>41065</v>
      </c>
      <c r="N149">
        <v>203.25</v>
      </c>
      <c r="O149" s="1">
        <v>41065</v>
      </c>
      <c r="P149">
        <v>203.25</v>
      </c>
      <c r="Q149" s="1">
        <v>41389</v>
      </c>
      <c r="R149">
        <v>629.32000000000005</v>
      </c>
      <c r="S149" s="1">
        <v>41389</v>
      </c>
      <c r="T149">
        <v>629.32000000000005</v>
      </c>
      <c r="U149" s="1">
        <v>41745</v>
      </c>
      <c r="V149">
        <v>3703.3</v>
      </c>
      <c r="W149" s="1">
        <v>41745</v>
      </c>
      <c r="X149">
        <v>3703.3</v>
      </c>
      <c r="Y149" s="1">
        <v>42103</v>
      </c>
      <c r="Z149">
        <v>3436.63</v>
      </c>
    </row>
    <row r="150" spans="1:26" x14ac:dyDescent="0.25">
      <c r="A150" s="1">
        <v>40001</v>
      </c>
      <c r="B150">
        <v>222.98869999999999</v>
      </c>
      <c r="C150" s="1">
        <v>40001</v>
      </c>
      <c r="D150">
        <v>222.98869999999999</v>
      </c>
      <c r="E150" s="1">
        <v>40287</v>
      </c>
      <c r="F150">
        <v>-1067.3007</v>
      </c>
      <c r="G150" s="1">
        <v>40287</v>
      </c>
      <c r="H150">
        <v>-1067.3007</v>
      </c>
      <c r="I150" s="1">
        <v>40681</v>
      </c>
      <c r="J150">
        <v>185.92</v>
      </c>
      <c r="K150" s="1">
        <v>40681</v>
      </c>
      <c r="L150">
        <v>185.92</v>
      </c>
      <c r="M150" s="1">
        <v>41066</v>
      </c>
      <c r="N150">
        <v>-2800</v>
      </c>
      <c r="O150" s="1">
        <v>41066</v>
      </c>
      <c r="P150">
        <v>-2800</v>
      </c>
      <c r="Q150" s="1">
        <v>41390</v>
      </c>
      <c r="R150">
        <v>-26000</v>
      </c>
      <c r="S150" s="1">
        <v>41390</v>
      </c>
      <c r="T150">
        <v>-26000</v>
      </c>
      <c r="U150" s="1">
        <v>41746</v>
      </c>
      <c r="V150">
        <v>-25300</v>
      </c>
      <c r="W150" s="1">
        <v>41746</v>
      </c>
      <c r="X150">
        <v>-25300</v>
      </c>
      <c r="Y150" s="1">
        <v>42104</v>
      </c>
      <c r="Z150">
        <v>-39000</v>
      </c>
    </row>
    <row r="151" spans="1:26" x14ac:dyDescent="0.25">
      <c r="A151" s="1">
        <v>40002</v>
      </c>
      <c r="B151">
        <v>-396.29520000000002</v>
      </c>
      <c r="C151" s="1">
        <v>40002</v>
      </c>
      <c r="D151">
        <v>-396.29520000000002</v>
      </c>
      <c r="E151" s="1">
        <v>40287</v>
      </c>
      <c r="F151">
        <v>104.621</v>
      </c>
      <c r="G151" s="1">
        <v>40287</v>
      </c>
      <c r="H151">
        <v>104.621</v>
      </c>
      <c r="I151" s="1">
        <v>40682</v>
      </c>
      <c r="J151">
        <v>-1600</v>
      </c>
      <c r="K151" s="1">
        <v>40682</v>
      </c>
      <c r="L151">
        <v>-1600</v>
      </c>
      <c r="M151" s="1">
        <v>41066</v>
      </c>
      <c r="N151">
        <v>90.36</v>
      </c>
      <c r="O151" s="1">
        <v>41066</v>
      </c>
      <c r="P151">
        <v>90.36</v>
      </c>
      <c r="Q151" s="1">
        <v>41390</v>
      </c>
      <c r="R151">
        <v>547</v>
      </c>
      <c r="S151" s="1">
        <v>41390</v>
      </c>
      <c r="T151">
        <v>547</v>
      </c>
      <c r="U151" s="1">
        <v>41746</v>
      </c>
      <c r="V151">
        <v>4092.93</v>
      </c>
      <c r="W151" s="1">
        <v>41746</v>
      </c>
      <c r="X151">
        <v>4092.93</v>
      </c>
      <c r="Y151" s="1">
        <v>42104</v>
      </c>
      <c r="Z151">
        <v>11340.71</v>
      </c>
    </row>
    <row r="152" spans="1:26" x14ac:dyDescent="0.25">
      <c r="A152" s="1">
        <v>40003</v>
      </c>
      <c r="B152">
        <v>-63.912700000000001</v>
      </c>
      <c r="C152" s="1">
        <v>40003</v>
      </c>
      <c r="D152">
        <v>-63.912700000000001</v>
      </c>
      <c r="E152" s="1">
        <v>40288</v>
      </c>
      <c r="F152">
        <v>-191.73490000000001</v>
      </c>
      <c r="G152" s="1">
        <v>40288</v>
      </c>
      <c r="H152">
        <v>-191.73490000000001</v>
      </c>
      <c r="I152" s="1">
        <v>40682</v>
      </c>
      <c r="J152">
        <v>285.05</v>
      </c>
      <c r="K152" s="1">
        <v>40682</v>
      </c>
      <c r="L152">
        <v>285.05</v>
      </c>
      <c r="M152" s="1">
        <v>41067</v>
      </c>
      <c r="N152">
        <v>-3000</v>
      </c>
      <c r="O152" s="1">
        <v>41067</v>
      </c>
      <c r="P152">
        <v>-3000</v>
      </c>
      <c r="Q152" s="1">
        <v>41393</v>
      </c>
      <c r="R152">
        <v>-17400</v>
      </c>
      <c r="S152" s="1">
        <v>41393</v>
      </c>
      <c r="T152">
        <v>-17400</v>
      </c>
      <c r="U152" s="1">
        <v>41747</v>
      </c>
      <c r="V152">
        <v>-6500</v>
      </c>
      <c r="W152" s="1">
        <v>41747</v>
      </c>
      <c r="X152">
        <v>-6500</v>
      </c>
      <c r="Y152" s="1">
        <v>42105</v>
      </c>
      <c r="Z152">
        <v>-15500</v>
      </c>
    </row>
    <row r="153" spans="1:26" x14ac:dyDescent="0.25">
      <c r="A153" s="1">
        <v>40003</v>
      </c>
      <c r="B153">
        <v>103.1848</v>
      </c>
      <c r="C153" s="1">
        <v>40003</v>
      </c>
      <c r="D153">
        <v>103.1848</v>
      </c>
      <c r="E153" s="1">
        <v>40288</v>
      </c>
      <c r="F153">
        <v>509.94760000000002</v>
      </c>
      <c r="G153" s="1">
        <v>40288</v>
      </c>
      <c r="H153">
        <v>509.94760000000002</v>
      </c>
      <c r="I153" s="1">
        <v>40683</v>
      </c>
      <c r="J153">
        <v>-3780</v>
      </c>
      <c r="K153" s="1">
        <v>40683</v>
      </c>
      <c r="L153">
        <v>-3780</v>
      </c>
      <c r="M153" s="1">
        <v>41067</v>
      </c>
      <c r="N153">
        <v>347.55</v>
      </c>
      <c r="O153" s="1">
        <v>41067</v>
      </c>
      <c r="P153">
        <v>347.55</v>
      </c>
      <c r="Q153" s="1">
        <v>41394</v>
      </c>
      <c r="R153">
        <v>-13000</v>
      </c>
      <c r="S153" s="1">
        <v>41394</v>
      </c>
      <c r="T153">
        <v>-13000</v>
      </c>
      <c r="U153" s="1">
        <v>41748</v>
      </c>
      <c r="V153">
        <v>6.45</v>
      </c>
      <c r="W153" s="1">
        <v>41748</v>
      </c>
      <c r="X153">
        <v>6.45</v>
      </c>
      <c r="Y153" s="1">
        <v>42105</v>
      </c>
      <c r="Z153">
        <v>30.49</v>
      </c>
    </row>
    <row r="154" spans="1:26" x14ac:dyDescent="0.25">
      <c r="A154" s="1">
        <v>40004</v>
      </c>
      <c r="B154">
        <v>278.72129999999999</v>
      </c>
      <c r="C154" s="1">
        <v>40004</v>
      </c>
      <c r="D154">
        <v>278.72129999999999</v>
      </c>
      <c r="E154" s="1">
        <v>40289</v>
      </c>
      <c r="F154">
        <v>-1310.0990999999999</v>
      </c>
      <c r="G154" s="1">
        <v>40289</v>
      </c>
      <c r="H154">
        <v>-1310.0990999999999</v>
      </c>
      <c r="I154" s="1">
        <v>40683</v>
      </c>
      <c r="J154">
        <v>527.79999999999995</v>
      </c>
      <c r="K154" s="1">
        <v>40683</v>
      </c>
      <c r="L154">
        <v>527.79999999999995</v>
      </c>
      <c r="M154" s="1">
        <v>41068</v>
      </c>
      <c r="N154">
        <v>531.94000000000005</v>
      </c>
      <c r="O154" s="1">
        <v>41068</v>
      </c>
      <c r="P154">
        <v>531.94000000000005</v>
      </c>
      <c r="Q154" s="1">
        <v>41395</v>
      </c>
      <c r="R154">
        <v>-3000</v>
      </c>
      <c r="S154" s="1">
        <v>41395</v>
      </c>
      <c r="T154">
        <v>-3000</v>
      </c>
      <c r="U154" s="1">
        <v>41750</v>
      </c>
      <c r="V154">
        <v>-49300</v>
      </c>
      <c r="W154" s="1">
        <v>41750</v>
      </c>
      <c r="X154">
        <v>-49300</v>
      </c>
      <c r="Y154" s="1">
        <v>42106</v>
      </c>
      <c r="Z154">
        <v>-13500</v>
      </c>
    </row>
    <row r="155" spans="1:26" x14ac:dyDescent="0.25">
      <c r="A155" s="1">
        <v>40005</v>
      </c>
      <c r="B155">
        <v>-901.11659999999995</v>
      </c>
      <c r="C155" s="1">
        <v>40005</v>
      </c>
      <c r="D155">
        <v>-901.11659999999995</v>
      </c>
      <c r="E155" s="1">
        <v>40289</v>
      </c>
      <c r="F155">
        <v>40.466200000000001</v>
      </c>
      <c r="G155" s="1">
        <v>40289</v>
      </c>
      <c r="H155">
        <v>40.466200000000001</v>
      </c>
      <c r="I155" s="1">
        <v>40686</v>
      </c>
      <c r="J155">
        <v>-1250</v>
      </c>
      <c r="K155" s="1">
        <v>40686</v>
      </c>
      <c r="L155">
        <v>-1250</v>
      </c>
      <c r="M155" s="1">
        <v>41071</v>
      </c>
      <c r="N155">
        <v>4284.3599999999997</v>
      </c>
      <c r="O155" s="1">
        <v>41071</v>
      </c>
      <c r="P155">
        <v>4284.3599999999997</v>
      </c>
      <c r="Q155" s="1">
        <v>41396</v>
      </c>
      <c r="R155">
        <v>-23000</v>
      </c>
      <c r="S155" s="1">
        <v>41396</v>
      </c>
      <c r="T155">
        <v>-23000</v>
      </c>
      <c r="U155" s="1">
        <v>41750</v>
      </c>
      <c r="V155">
        <v>4905.46</v>
      </c>
      <c r="W155" s="1">
        <v>41750</v>
      </c>
      <c r="X155">
        <v>4905.46</v>
      </c>
      <c r="Y155" s="1">
        <v>42107</v>
      </c>
      <c r="Z155">
        <v>-35525</v>
      </c>
    </row>
    <row r="156" spans="1:26" x14ac:dyDescent="0.25">
      <c r="A156" s="1">
        <v>40006</v>
      </c>
      <c r="B156">
        <v>-517.68849999999998</v>
      </c>
      <c r="C156" s="1">
        <v>40006</v>
      </c>
      <c r="D156">
        <v>-517.68849999999998</v>
      </c>
      <c r="E156" s="1">
        <v>40290</v>
      </c>
      <c r="F156">
        <v>-862.77769999999998</v>
      </c>
      <c r="G156" s="1">
        <v>40290</v>
      </c>
      <c r="H156">
        <v>-862.77769999999998</v>
      </c>
      <c r="I156" s="1">
        <v>40686</v>
      </c>
      <c r="J156">
        <v>774.92</v>
      </c>
      <c r="K156" s="1">
        <v>40686</v>
      </c>
      <c r="L156">
        <v>774.92</v>
      </c>
      <c r="M156" s="1">
        <v>41072</v>
      </c>
      <c r="N156">
        <v>-1100</v>
      </c>
      <c r="O156" s="1">
        <v>41072</v>
      </c>
      <c r="P156">
        <v>-1100</v>
      </c>
      <c r="Q156" s="1">
        <v>41396</v>
      </c>
      <c r="R156">
        <v>4584.8599999999997</v>
      </c>
      <c r="S156" s="1">
        <v>41396</v>
      </c>
      <c r="T156">
        <v>4584.8599999999997</v>
      </c>
      <c r="U156" s="1">
        <v>41751</v>
      </c>
      <c r="V156">
        <v>-36000</v>
      </c>
      <c r="W156" s="1">
        <v>41751</v>
      </c>
      <c r="X156">
        <v>-36000</v>
      </c>
      <c r="Y156" s="1">
        <v>42107</v>
      </c>
      <c r="Z156">
        <v>8147.94</v>
      </c>
    </row>
    <row r="157" spans="1:26" x14ac:dyDescent="0.25">
      <c r="A157" s="1">
        <v>40007</v>
      </c>
      <c r="B157">
        <v>-511.23439999999999</v>
      </c>
      <c r="C157" s="1">
        <v>40007</v>
      </c>
      <c r="D157">
        <v>-511.23439999999999</v>
      </c>
      <c r="E157" s="1">
        <v>40290</v>
      </c>
      <c r="F157">
        <v>236.34979999999999</v>
      </c>
      <c r="G157" s="1">
        <v>40290</v>
      </c>
      <c r="H157">
        <v>236.34979999999999</v>
      </c>
      <c r="I157" s="1">
        <v>40687</v>
      </c>
      <c r="J157">
        <v>-3100</v>
      </c>
      <c r="K157" s="1">
        <v>40687</v>
      </c>
      <c r="L157">
        <v>-3100</v>
      </c>
      <c r="M157" s="1">
        <v>41072</v>
      </c>
      <c r="N157">
        <v>777.73</v>
      </c>
      <c r="O157" s="1">
        <v>41072</v>
      </c>
      <c r="P157">
        <v>777.73</v>
      </c>
      <c r="Q157" s="1">
        <v>41397</v>
      </c>
      <c r="R157">
        <v>-13000</v>
      </c>
      <c r="S157" s="1">
        <v>41397</v>
      </c>
      <c r="T157">
        <v>-13000</v>
      </c>
      <c r="U157" s="1">
        <v>41751</v>
      </c>
      <c r="V157">
        <v>3118.54</v>
      </c>
      <c r="W157" s="1">
        <v>41751</v>
      </c>
      <c r="X157">
        <v>3118.54</v>
      </c>
      <c r="Y157" s="1">
        <v>42108</v>
      </c>
      <c r="Z157">
        <v>-26100</v>
      </c>
    </row>
    <row r="158" spans="1:26" x14ac:dyDescent="0.25">
      <c r="A158" s="1">
        <v>40007</v>
      </c>
      <c r="B158">
        <v>305.68360000000001</v>
      </c>
      <c r="C158" s="1">
        <v>40007</v>
      </c>
      <c r="D158">
        <v>305.68360000000001</v>
      </c>
      <c r="E158" s="1">
        <v>40291</v>
      </c>
      <c r="F158">
        <v>-1022.5796</v>
      </c>
      <c r="G158" s="1">
        <v>40291</v>
      </c>
      <c r="H158">
        <v>-1022.5796</v>
      </c>
      <c r="I158" s="1">
        <v>40687</v>
      </c>
      <c r="J158">
        <v>12.34</v>
      </c>
      <c r="K158" s="1">
        <v>40687</v>
      </c>
      <c r="L158">
        <v>12.34</v>
      </c>
      <c r="M158" s="1">
        <v>41073</v>
      </c>
      <c r="N158">
        <v>-600</v>
      </c>
      <c r="O158" s="1">
        <v>41073</v>
      </c>
      <c r="P158">
        <v>-600</v>
      </c>
      <c r="Q158" s="1">
        <v>41397</v>
      </c>
      <c r="R158">
        <v>1492.65</v>
      </c>
      <c r="S158" s="1">
        <v>41397</v>
      </c>
      <c r="T158">
        <v>1492.65</v>
      </c>
      <c r="U158" s="1">
        <v>41752</v>
      </c>
      <c r="V158">
        <v>-27200</v>
      </c>
      <c r="W158" s="1">
        <v>41752</v>
      </c>
      <c r="X158">
        <v>-27200</v>
      </c>
      <c r="Y158" s="1">
        <v>42108</v>
      </c>
      <c r="Z158">
        <v>4307.09</v>
      </c>
    </row>
    <row r="159" spans="1:26" x14ac:dyDescent="0.25">
      <c r="A159" s="1">
        <v>40008</v>
      </c>
      <c r="B159">
        <v>-204.53270000000001</v>
      </c>
      <c r="C159" s="1">
        <v>40008</v>
      </c>
      <c r="D159">
        <v>-204.53270000000001</v>
      </c>
      <c r="E159" s="1">
        <v>40291</v>
      </c>
      <c r="F159">
        <v>173.02279999999999</v>
      </c>
      <c r="G159" s="1">
        <v>40291</v>
      </c>
      <c r="H159">
        <v>173.02279999999999</v>
      </c>
      <c r="I159" s="1">
        <v>40688</v>
      </c>
      <c r="J159">
        <v>-1000</v>
      </c>
      <c r="K159" s="1">
        <v>40688</v>
      </c>
      <c r="L159">
        <v>-1000</v>
      </c>
      <c r="M159" s="1">
        <v>41073</v>
      </c>
      <c r="N159">
        <v>596.16999999999996</v>
      </c>
      <c r="O159" s="1">
        <v>41073</v>
      </c>
      <c r="P159">
        <v>596.16999999999996</v>
      </c>
      <c r="Q159" s="1">
        <v>41398</v>
      </c>
      <c r="R159">
        <v>24.13</v>
      </c>
      <c r="S159" s="1">
        <v>41398</v>
      </c>
      <c r="T159">
        <v>24.13</v>
      </c>
      <c r="U159" s="1">
        <v>41752</v>
      </c>
      <c r="V159">
        <v>424</v>
      </c>
      <c r="W159" s="1">
        <v>41752</v>
      </c>
      <c r="X159">
        <v>424</v>
      </c>
      <c r="Y159" s="1">
        <v>42109</v>
      </c>
      <c r="Z159">
        <v>-62675</v>
      </c>
    </row>
    <row r="160" spans="1:26" x14ac:dyDescent="0.25">
      <c r="A160" s="1">
        <v>40008</v>
      </c>
      <c r="B160">
        <v>10.3446</v>
      </c>
      <c r="C160" s="1">
        <v>40008</v>
      </c>
      <c r="D160">
        <v>10.3446</v>
      </c>
      <c r="E160" s="1">
        <v>40292</v>
      </c>
      <c r="F160">
        <v>-140.60599999999999</v>
      </c>
      <c r="G160" s="1">
        <v>40292</v>
      </c>
      <c r="H160">
        <v>-140.60599999999999</v>
      </c>
      <c r="I160" s="1">
        <v>40688</v>
      </c>
      <c r="J160">
        <v>203.5</v>
      </c>
      <c r="K160" s="1">
        <v>40688</v>
      </c>
      <c r="L160">
        <v>203.5</v>
      </c>
      <c r="M160" s="1">
        <v>41074</v>
      </c>
      <c r="N160">
        <v>-700</v>
      </c>
      <c r="O160" s="1">
        <v>41074</v>
      </c>
      <c r="P160">
        <v>-700</v>
      </c>
      <c r="Q160" s="1">
        <v>41400</v>
      </c>
      <c r="R160">
        <v>-7000</v>
      </c>
      <c r="S160" s="1">
        <v>41400</v>
      </c>
      <c r="T160">
        <v>-7000</v>
      </c>
      <c r="U160" s="1">
        <v>41753</v>
      </c>
      <c r="V160">
        <v>-34600</v>
      </c>
      <c r="W160" s="1">
        <v>41753</v>
      </c>
      <c r="X160">
        <v>-34600</v>
      </c>
      <c r="Y160" s="1">
        <v>42109</v>
      </c>
      <c r="Z160">
        <v>12067.15</v>
      </c>
    </row>
    <row r="161" spans="1:26" x14ac:dyDescent="0.25">
      <c r="A161" s="1">
        <v>40009</v>
      </c>
      <c r="B161">
        <v>-127.8327</v>
      </c>
      <c r="C161" s="1">
        <v>40009</v>
      </c>
      <c r="D161">
        <v>-127.8327</v>
      </c>
      <c r="E161" s="1">
        <v>40293</v>
      </c>
      <c r="F161">
        <v>-498.48770000000002</v>
      </c>
      <c r="G161" s="1">
        <v>40293</v>
      </c>
      <c r="H161">
        <v>-498.48770000000002</v>
      </c>
      <c r="I161" s="1">
        <v>40689</v>
      </c>
      <c r="J161">
        <v>-5665</v>
      </c>
      <c r="K161" s="1">
        <v>40689</v>
      </c>
      <c r="L161">
        <v>-5665</v>
      </c>
      <c r="M161" s="1">
        <v>41074</v>
      </c>
      <c r="N161">
        <v>95.39</v>
      </c>
      <c r="O161" s="1">
        <v>41074</v>
      </c>
      <c r="P161">
        <v>95.39</v>
      </c>
      <c r="Q161" s="1">
        <v>41400</v>
      </c>
      <c r="R161">
        <v>2462.4499999999998</v>
      </c>
      <c r="S161" s="1">
        <v>41400</v>
      </c>
      <c r="T161">
        <v>2462.4499999999998</v>
      </c>
      <c r="U161" s="1">
        <v>41753</v>
      </c>
      <c r="V161">
        <v>1629.66</v>
      </c>
      <c r="W161" s="1">
        <v>41753</v>
      </c>
      <c r="X161">
        <v>1629.66</v>
      </c>
      <c r="Y161" s="1">
        <v>42110</v>
      </c>
      <c r="Z161">
        <v>-37000</v>
      </c>
    </row>
    <row r="162" spans="1:26" x14ac:dyDescent="0.25">
      <c r="A162" s="1">
        <v>40009</v>
      </c>
      <c r="B162">
        <v>380.5872</v>
      </c>
      <c r="C162" s="1">
        <v>40009</v>
      </c>
      <c r="D162">
        <v>380.5872</v>
      </c>
      <c r="E162" s="1">
        <v>40294</v>
      </c>
      <c r="F162">
        <v>-249.24449999999999</v>
      </c>
      <c r="G162" s="1">
        <v>40294</v>
      </c>
      <c r="H162">
        <v>-249.24449999999999</v>
      </c>
      <c r="I162" s="1">
        <v>40689</v>
      </c>
      <c r="J162">
        <v>105.87</v>
      </c>
      <c r="K162" s="1">
        <v>40689</v>
      </c>
      <c r="L162">
        <v>105.87</v>
      </c>
      <c r="M162" s="1">
        <v>41075</v>
      </c>
      <c r="N162">
        <v>827.19</v>
      </c>
      <c r="O162" s="1">
        <v>41075</v>
      </c>
      <c r="P162">
        <v>827.19</v>
      </c>
      <c r="Q162" s="1">
        <v>41401</v>
      </c>
      <c r="R162">
        <v>-5500</v>
      </c>
      <c r="S162" s="1">
        <v>41401</v>
      </c>
      <c r="T162">
        <v>-5500</v>
      </c>
      <c r="U162" s="1">
        <v>41754</v>
      </c>
      <c r="V162">
        <v>-28630</v>
      </c>
      <c r="W162" s="1">
        <v>41754</v>
      </c>
      <c r="X162">
        <v>-28630</v>
      </c>
      <c r="Y162" s="1">
        <v>42110</v>
      </c>
      <c r="Z162">
        <v>2746.84</v>
      </c>
    </row>
    <row r="163" spans="1:26" x14ac:dyDescent="0.25">
      <c r="A163" s="1">
        <v>40010</v>
      </c>
      <c r="B163">
        <v>-415.42619999999999</v>
      </c>
      <c r="C163" s="1">
        <v>40010</v>
      </c>
      <c r="D163">
        <v>-415.42619999999999</v>
      </c>
      <c r="E163" s="1">
        <v>40294</v>
      </c>
      <c r="F163">
        <v>547.99980000000005</v>
      </c>
      <c r="G163" s="1">
        <v>40294</v>
      </c>
      <c r="H163">
        <v>547.99980000000005</v>
      </c>
      <c r="I163" s="1">
        <v>40691</v>
      </c>
      <c r="J163">
        <v>-500</v>
      </c>
      <c r="K163" s="1">
        <v>40691</v>
      </c>
      <c r="L163">
        <v>-500</v>
      </c>
      <c r="M163" s="1">
        <v>41077</v>
      </c>
      <c r="N163">
        <v>95.07</v>
      </c>
      <c r="O163" s="1">
        <v>41077</v>
      </c>
      <c r="P163">
        <v>95.07</v>
      </c>
      <c r="Q163" s="1">
        <v>41401</v>
      </c>
      <c r="R163">
        <v>2923.34</v>
      </c>
      <c r="S163" s="1">
        <v>41401</v>
      </c>
      <c r="T163">
        <v>2923.34</v>
      </c>
      <c r="U163" s="1">
        <v>41754</v>
      </c>
      <c r="V163">
        <v>13544.13</v>
      </c>
      <c r="W163" s="1">
        <v>41754</v>
      </c>
      <c r="X163">
        <v>13544.13</v>
      </c>
      <c r="Y163" s="1">
        <v>42111</v>
      </c>
      <c r="Z163">
        <v>-46155</v>
      </c>
    </row>
    <row r="164" spans="1:26" x14ac:dyDescent="0.25">
      <c r="A164" s="1">
        <v>40010</v>
      </c>
      <c r="B164">
        <v>31.906500000000001</v>
      </c>
      <c r="C164" s="1">
        <v>40010</v>
      </c>
      <c r="D164">
        <v>31.906500000000001</v>
      </c>
      <c r="E164" s="1">
        <v>40295</v>
      </c>
      <c r="F164">
        <v>-568.81349999999998</v>
      </c>
      <c r="G164" s="1">
        <v>40295</v>
      </c>
      <c r="H164">
        <v>-568.81349999999998</v>
      </c>
      <c r="I164" s="1">
        <v>40693</v>
      </c>
      <c r="J164">
        <v>-5700</v>
      </c>
      <c r="K164" s="1">
        <v>40693</v>
      </c>
      <c r="L164">
        <v>-5700</v>
      </c>
      <c r="M164" s="1">
        <v>41078</v>
      </c>
      <c r="N164">
        <v>63.39</v>
      </c>
      <c r="O164" s="1">
        <v>41078</v>
      </c>
      <c r="P164">
        <v>63.39</v>
      </c>
      <c r="Q164" s="1">
        <v>41402</v>
      </c>
      <c r="R164">
        <v>-10420</v>
      </c>
      <c r="S164" s="1">
        <v>41402</v>
      </c>
      <c r="T164">
        <v>-10420</v>
      </c>
      <c r="U164" s="1">
        <v>41756</v>
      </c>
      <c r="V164">
        <v>25.06</v>
      </c>
      <c r="W164" s="1">
        <v>41756</v>
      </c>
      <c r="X164">
        <v>25.06</v>
      </c>
      <c r="Y164" s="1">
        <v>42111</v>
      </c>
      <c r="Z164">
        <v>2987.1</v>
      </c>
    </row>
    <row r="165" spans="1:26" x14ac:dyDescent="0.25">
      <c r="A165" s="1">
        <v>40011</v>
      </c>
      <c r="B165">
        <v>-370.66340000000002</v>
      </c>
      <c r="C165" s="1">
        <v>40011</v>
      </c>
      <c r="D165">
        <v>-370.66340000000002</v>
      </c>
      <c r="E165" s="1">
        <v>40295</v>
      </c>
      <c r="F165">
        <v>18.1812</v>
      </c>
      <c r="G165" s="1">
        <v>40295</v>
      </c>
      <c r="H165">
        <v>18.1812</v>
      </c>
      <c r="I165" s="1">
        <v>40693</v>
      </c>
      <c r="J165">
        <v>386.4</v>
      </c>
      <c r="K165" s="1">
        <v>40693</v>
      </c>
      <c r="L165">
        <v>386.4</v>
      </c>
      <c r="M165" s="1">
        <v>41079</v>
      </c>
      <c r="N165">
        <v>180.6</v>
      </c>
      <c r="O165" s="1">
        <v>41079</v>
      </c>
      <c r="P165">
        <v>180.6</v>
      </c>
      <c r="Q165" s="1">
        <v>41402</v>
      </c>
      <c r="R165">
        <v>1406.99</v>
      </c>
      <c r="S165" s="1">
        <v>41402</v>
      </c>
      <c r="T165">
        <v>1406.99</v>
      </c>
      <c r="U165" s="1">
        <v>41757</v>
      </c>
      <c r="V165">
        <v>-52150</v>
      </c>
      <c r="W165" s="1">
        <v>41757</v>
      </c>
      <c r="X165">
        <v>-52150</v>
      </c>
      <c r="Y165" s="1">
        <v>42112</v>
      </c>
      <c r="Z165">
        <v>-9200</v>
      </c>
    </row>
    <row r="166" spans="1:26" x14ac:dyDescent="0.25">
      <c r="A166" s="1">
        <v>40011</v>
      </c>
      <c r="B166">
        <v>28.1631</v>
      </c>
      <c r="C166" s="1">
        <v>40011</v>
      </c>
      <c r="D166">
        <v>28.1631</v>
      </c>
      <c r="E166" s="1">
        <v>40296</v>
      </c>
      <c r="F166">
        <v>-1757.6148000000001</v>
      </c>
      <c r="G166" s="1">
        <v>40296</v>
      </c>
      <c r="H166">
        <v>-1757.6148000000001</v>
      </c>
      <c r="I166" s="1">
        <v>40695</v>
      </c>
      <c r="J166">
        <v>724.19</v>
      </c>
      <c r="K166" s="1">
        <v>40695</v>
      </c>
      <c r="L166">
        <v>724.19</v>
      </c>
      <c r="M166" s="1">
        <v>41080</v>
      </c>
      <c r="N166">
        <v>-400</v>
      </c>
      <c r="O166" s="1">
        <v>41080</v>
      </c>
      <c r="P166">
        <v>-400</v>
      </c>
      <c r="Q166" s="1">
        <v>41403</v>
      </c>
      <c r="R166">
        <v>-16000</v>
      </c>
      <c r="S166" s="1">
        <v>41403</v>
      </c>
      <c r="T166">
        <v>-16000</v>
      </c>
      <c r="U166" s="1">
        <v>41757</v>
      </c>
      <c r="V166">
        <v>104.53</v>
      </c>
      <c r="W166" s="1">
        <v>41757</v>
      </c>
      <c r="X166">
        <v>104.53</v>
      </c>
      <c r="Y166" s="1">
        <v>42113</v>
      </c>
      <c r="Z166">
        <v>-7500</v>
      </c>
    </row>
    <row r="167" spans="1:26" x14ac:dyDescent="0.25">
      <c r="A167" s="1">
        <v>40012</v>
      </c>
      <c r="B167">
        <v>-677.46400000000006</v>
      </c>
      <c r="C167" s="1">
        <v>40012</v>
      </c>
      <c r="D167">
        <v>-677.46400000000006</v>
      </c>
      <c r="E167" s="1">
        <v>40296</v>
      </c>
      <c r="F167">
        <v>656.40610000000004</v>
      </c>
      <c r="G167" s="1">
        <v>40296</v>
      </c>
      <c r="H167">
        <v>656.40610000000004</v>
      </c>
      <c r="I167" s="1">
        <v>40696</v>
      </c>
      <c r="J167">
        <v>-2280</v>
      </c>
      <c r="K167" s="1">
        <v>40696</v>
      </c>
      <c r="L167">
        <v>-2280</v>
      </c>
      <c r="M167" s="1">
        <v>41080</v>
      </c>
      <c r="N167">
        <v>1791.24</v>
      </c>
      <c r="O167" s="1">
        <v>41080</v>
      </c>
      <c r="P167">
        <v>1791.24</v>
      </c>
      <c r="Q167" s="1">
        <v>41403</v>
      </c>
      <c r="R167">
        <v>275.02999999999997</v>
      </c>
      <c r="S167" s="1">
        <v>41403</v>
      </c>
      <c r="T167">
        <v>275.02999999999997</v>
      </c>
      <c r="U167" s="1">
        <v>41758</v>
      </c>
      <c r="V167">
        <v>-43600</v>
      </c>
      <c r="W167" s="1">
        <v>41758</v>
      </c>
      <c r="X167">
        <v>-43600</v>
      </c>
      <c r="Y167" s="1">
        <v>42113</v>
      </c>
      <c r="Z167">
        <v>203.87</v>
      </c>
    </row>
    <row r="168" spans="1:26" x14ac:dyDescent="0.25">
      <c r="A168" s="1">
        <v>40013</v>
      </c>
      <c r="B168">
        <v>-319.57499999999999</v>
      </c>
      <c r="C168" s="1">
        <v>40013</v>
      </c>
      <c r="D168">
        <v>-319.57499999999999</v>
      </c>
      <c r="E168" s="1">
        <v>40297</v>
      </c>
      <c r="F168">
        <v>-658.30719999999997</v>
      </c>
      <c r="G168" s="1">
        <v>40297</v>
      </c>
      <c r="H168">
        <v>-658.30719999999997</v>
      </c>
      <c r="I168" s="1">
        <v>40696</v>
      </c>
      <c r="J168">
        <v>105.4</v>
      </c>
      <c r="K168" s="1">
        <v>40696</v>
      </c>
      <c r="L168">
        <v>105.4</v>
      </c>
      <c r="M168" s="1">
        <v>41081</v>
      </c>
      <c r="N168">
        <v>-4250</v>
      </c>
      <c r="O168" s="1">
        <v>41081</v>
      </c>
      <c r="P168">
        <v>-4250</v>
      </c>
      <c r="Q168" s="1">
        <v>41404</v>
      </c>
      <c r="R168">
        <v>-24625</v>
      </c>
      <c r="S168" s="1">
        <v>41404</v>
      </c>
      <c r="T168">
        <v>-24625</v>
      </c>
      <c r="U168" s="1">
        <v>41758</v>
      </c>
      <c r="V168">
        <v>426.37</v>
      </c>
      <c r="W168" s="1">
        <v>41758</v>
      </c>
      <c r="X168">
        <v>426.37</v>
      </c>
      <c r="Y168" s="1">
        <v>42114</v>
      </c>
      <c r="Z168">
        <v>-33400</v>
      </c>
    </row>
    <row r="169" spans="1:26" x14ac:dyDescent="0.25">
      <c r="A169" s="1">
        <v>40014</v>
      </c>
      <c r="B169">
        <v>-901.09429999999998</v>
      </c>
      <c r="C169" s="1">
        <v>40014</v>
      </c>
      <c r="D169">
        <v>-901.09429999999998</v>
      </c>
      <c r="E169" s="1">
        <v>40298</v>
      </c>
      <c r="F169">
        <v>-325.94920000000002</v>
      </c>
      <c r="G169" s="1">
        <v>40298</v>
      </c>
      <c r="H169">
        <v>-325.94920000000002</v>
      </c>
      <c r="I169" s="1">
        <v>40697</v>
      </c>
      <c r="J169">
        <v>-2100</v>
      </c>
      <c r="K169" s="1">
        <v>40697</v>
      </c>
      <c r="L169">
        <v>-2100</v>
      </c>
      <c r="M169" s="1">
        <v>41081</v>
      </c>
      <c r="N169">
        <v>86.42</v>
      </c>
      <c r="O169" s="1">
        <v>41081</v>
      </c>
      <c r="P169">
        <v>86.42</v>
      </c>
      <c r="Q169" s="1">
        <v>41404</v>
      </c>
      <c r="R169">
        <v>6652.47</v>
      </c>
      <c r="S169" s="1">
        <v>41404</v>
      </c>
      <c r="T169">
        <v>6652.47</v>
      </c>
      <c r="U169" s="1">
        <v>41759</v>
      </c>
      <c r="V169">
        <v>-43150</v>
      </c>
      <c r="W169" s="1">
        <v>41759</v>
      </c>
      <c r="X169">
        <v>-43150</v>
      </c>
      <c r="Y169" s="1">
        <v>42114</v>
      </c>
      <c r="Z169">
        <v>7012.89</v>
      </c>
    </row>
    <row r="170" spans="1:26" x14ac:dyDescent="0.25">
      <c r="A170" s="1">
        <v>40014</v>
      </c>
      <c r="B170">
        <v>249.70869999999999</v>
      </c>
      <c r="C170" s="1">
        <v>40014</v>
      </c>
      <c r="D170">
        <v>249.70869999999999</v>
      </c>
      <c r="E170" s="1">
        <v>40298</v>
      </c>
      <c r="F170">
        <v>316.47019999999998</v>
      </c>
      <c r="G170" s="1">
        <v>40298</v>
      </c>
      <c r="H170">
        <v>316.47019999999998</v>
      </c>
      <c r="I170" s="1">
        <v>40697</v>
      </c>
      <c r="J170">
        <v>184.98</v>
      </c>
      <c r="K170" s="1">
        <v>40697</v>
      </c>
      <c r="L170">
        <v>184.98</v>
      </c>
      <c r="M170" s="1">
        <v>41082</v>
      </c>
      <c r="N170">
        <v>-1500</v>
      </c>
      <c r="O170" s="1">
        <v>41082</v>
      </c>
      <c r="P170">
        <v>-1500</v>
      </c>
      <c r="Q170" s="1">
        <v>41406</v>
      </c>
      <c r="R170">
        <v>95.35</v>
      </c>
      <c r="S170" s="1">
        <v>41406</v>
      </c>
      <c r="T170">
        <v>95.35</v>
      </c>
      <c r="U170" s="1">
        <v>41759</v>
      </c>
      <c r="V170">
        <v>1584.49</v>
      </c>
      <c r="W170" s="1">
        <v>41759</v>
      </c>
      <c r="X170">
        <v>1584.49</v>
      </c>
      <c r="Y170" s="1">
        <v>42115</v>
      </c>
      <c r="Z170">
        <v>-40500</v>
      </c>
    </row>
    <row r="171" spans="1:26" x14ac:dyDescent="0.25">
      <c r="A171" s="1">
        <v>40015</v>
      </c>
      <c r="B171">
        <v>661.54459999999995</v>
      </c>
      <c r="C171" s="1">
        <v>40015</v>
      </c>
      <c r="D171">
        <v>661.54459999999995</v>
      </c>
      <c r="E171" s="1">
        <v>40299</v>
      </c>
      <c r="F171">
        <v>-524.0521</v>
      </c>
      <c r="G171" s="1">
        <v>40299</v>
      </c>
      <c r="H171">
        <v>-524.0521</v>
      </c>
      <c r="I171" s="1">
        <v>40700</v>
      </c>
      <c r="J171">
        <v>-2070</v>
      </c>
      <c r="K171" s="1">
        <v>40700</v>
      </c>
      <c r="L171">
        <v>-2070</v>
      </c>
      <c r="M171" s="1">
        <v>41085</v>
      </c>
      <c r="N171">
        <v>-3000</v>
      </c>
      <c r="O171" s="1">
        <v>41085</v>
      </c>
      <c r="P171">
        <v>-3000</v>
      </c>
      <c r="Q171" s="1">
        <v>41407</v>
      </c>
      <c r="R171">
        <v>-5700</v>
      </c>
      <c r="S171" s="1">
        <v>41407</v>
      </c>
      <c r="T171">
        <v>-5700</v>
      </c>
      <c r="U171" s="1">
        <v>41760</v>
      </c>
      <c r="V171">
        <v>-15300</v>
      </c>
      <c r="W171" s="1">
        <v>41760</v>
      </c>
      <c r="X171">
        <v>-15300</v>
      </c>
      <c r="Y171" s="1">
        <v>42115</v>
      </c>
      <c r="Z171">
        <v>624.22</v>
      </c>
    </row>
    <row r="172" spans="1:26" x14ac:dyDescent="0.25">
      <c r="A172" s="1">
        <v>40016</v>
      </c>
      <c r="B172">
        <v>-671.06629999999996</v>
      </c>
      <c r="C172" s="1">
        <v>40016</v>
      </c>
      <c r="D172">
        <v>-671.06629999999996</v>
      </c>
      <c r="E172" s="1">
        <v>40300</v>
      </c>
      <c r="F172">
        <v>-4601.7013999999999</v>
      </c>
      <c r="G172" s="1">
        <v>40300</v>
      </c>
      <c r="H172">
        <v>-4601.7013999999999</v>
      </c>
      <c r="I172" s="1">
        <v>40700</v>
      </c>
      <c r="J172">
        <v>1425.28</v>
      </c>
      <c r="K172" s="1">
        <v>40700</v>
      </c>
      <c r="L172">
        <v>1425.28</v>
      </c>
      <c r="M172" s="1">
        <v>41085</v>
      </c>
      <c r="N172">
        <v>1078.94</v>
      </c>
      <c r="O172" s="1">
        <v>41085</v>
      </c>
      <c r="P172">
        <v>1078.94</v>
      </c>
      <c r="Q172" s="1">
        <v>41407</v>
      </c>
      <c r="R172">
        <v>4447.6499999999996</v>
      </c>
      <c r="S172" s="1">
        <v>41407</v>
      </c>
      <c r="T172">
        <v>4447.6499999999996</v>
      </c>
      <c r="U172" s="1">
        <v>41761</v>
      </c>
      <c r="V172">
        <v>-29700</v>
      </c>
      <c r="W172" s="1">
        <v>41761</v>
      </c>
      <c r="X172">
        <v>-29700</v>
      </c>
      <c r="Y172" s="1">
        <v>42116</v>
      </c>
      <c r="Z172">
        <v>-18900</v>
      </c>
    </row>
    <row r="173" spans="1:26" x14ac:dyDescent="0.25">
      <c r="A173" s="1">
        <v>40016</v>
      </c>
      <c r="B173">
        <v>74.850099999999998</v>
      </c>
      <c r="C173" s="1">
        <v>40016</v>
      </c>
      <c r="D173">
        <v>74.850099999999998</v>
      </c>
      <c r="E173" s="1">
        <v>40301</v>
      </c>
      <c r="F173">
        <v>-1661.7543000000001</v>
      </c>
      <c r="G173" s="1">
        <v>40301</v>
      </c>
      <c r="H173">
        <v>-1661.7543000000001</v>
      </c>
      <c r="I173" s="1">
        <v>40701</v>
      </c>
      <c r="J173">
        <v>-2950</v>
      </c>
      <c r="K173" s="1">
        <v>40701</v>
      </c>
      <c r="L173">
        <v>-2950</v>
      </c>
      <c r="M173" s="1">
        <v>41086</v>
      </c>
      <c r="N173">
        <v>-3000</v>
      </c>
      <c r="O173" s="1">
        <v>41086</v>
      </c>
      <c r="P173">
        <v>-3000</v>
      </c>
      <c r="Q173" s="1">
        <v>41408</v>
      </c>
      <c r="R173">
        <v>-19600</v>
      </c>
      <c r="S173" s="1">
        <v>41408</v>
      </c>
      <c r="T173">
        <v>-19600</v>
      </c>
      <c r="U173" s="1">
        <v>41761</v>
      </c>
      <c r="V173">
        <v>4721.74</v>
      </c>
      <c r="W173" s="1">
        <v>41761</v>
      </c>
      <c r="X173">
        <v>4721.74</v>
      </c>
      <c r="Y173" s="1">
        <v>42116</v>
      </c>
      <c r="Z173">
        <v>572.45000000000005</v>
      </c>
    </row>
    <row r="174" spans="1:26" x14ac:dyDescent="0.25">
      <c r="A174" s="1">
        <v>40017</v>
      </c>
      <c r="B174">
        <v>-639.05780000000004</v>
      </c>
      <c r="C174" s="1">
        <v>40017</v>
      </c>
      <c r="D174">
        <v>-639.05780000000004</v>
      </c>
      <c r="E174" s="1">
        <v>40301</v>
      </c>
      <c r="F174">
        <v>157.09569999999999</v>
      </c>
      <c r="G174" s="1">
        <v>40301</v>
      </c>
      <c r="H174">
        <v>157.09569999999999</v>
      </c>
      <c r="I174" s="1">
        <v>40701</v>
      </c>
      <c r="J174">
        <v>870.4</v>
      </c>
      <c r="K174" s="1">
        <v>40701</v>
      </c>
      <c r="L174">
        <v>870.4</v>
      </c>
      <c r="M174" s="1">
        <v>41087</v>
      </c>
      <c r="N174">
        <v>-1000</v>
      </c>
      <c r="O174" s="1">
        <v>41087</v>
      </c>
      <c r="P174">
        <v>-1000</v>
      </c>
      <c r="Q174" s="1">
        <v>41408</v>
      </c>
      <c r="R174">
        <v>764.96</v>
      </c>
      <c r="S174" s="1">
        <v>41408</v>
      </c>
      <c r="T174">
        <v>764.96</v>
      </c>
      <c r="U174" s="1">
        <v>41763</v>
      </c>
      <c r="V174">
        <v>2027.05</v>
      </c>
      <c r="W174" s="1">
        <v>41763</v>
      </c>
      <c r="X174">
        <v>2027.05</v>
      </c>
      <c r="Y174" s="1">
        <v>42117</v>
      </c>
      <c r="Z174">
        <v>-43900</v>
      </c>
    </row>
    <row r="175" spans="1:26" x14ac:dyDescent="0.25">
      <c r="A175" s="1">
        <v>40017</v>
      </c>
      <c r="B175">
        <v>2.7002999999999999</v>
      </c>
      <c r="C175" s="1">
        <v>40017</v>
      </c>
      <c r="D175">
        <v>2.7002999999999999</v>
      </c>
      <c r="E175" s="1">
        <v>40302</v>
      </c>
      <c r="F175">
        <v>-1182.3788</v>
      </c>
      <c r="G175" s="1">
        <v>40302</v>
      </c>
      <c r="H175">
        <v>-1182.3788</v>
      </c>
      <c r="I175" s="1">
        <v>40702</v>
      </c>
      <c r="J175">
        <v>-1500</v>
      </c>
      <c r="K175" s="1">
        <v>40702</v>
      </c>
      <c r="L175">
        <v>-1500</v>
      </c>
      <c r="M175" s="1">
        <v>41087</v>
      </c>
      <c r="N175">
        <v>147.99</v>
      </c>
      <c r="O175" s="1">
        <v>41087</v>
      </c>
      <c r="P175">
        <v>147.99</v>
      </c>
      <c r="Q175" s="1">
        <v>41409</v>
      </c>
      <c r="R175">
        <v>-37400</v>
      </c>
      <c r="S175" s="1">
        <v>41409</v>
      </c>
      <c r="T175">
        <v>-37400</v>
      </c>
      <c r="U175" s="1">
        <v>41764</v>
      </c>
      <c r="V175">
        <v>-20500</v>
      </c>
      <c r="W175" s="1">
        <v>41764</v>
      </c>
      <c r="X175">
        <v>-20500</v>
      </c>
      <c r="Y175" s="1">
        <v>42117</v>
      </c>
      <c r="Z175">
        <v>781.35</v>
      </c>
    </row>
    <row r="176" spans="1:26" x14ac:dyDescent="0.25">
      <c r="A176" s="1">
        <v>40018</v>
      </c>
      <c r="B176">
        <v>-255.6464</v>
      </c>
      <c r="C176" s="1">
        <v>40018</v>
      </c>
      <c r="D176">
        <v>-255.6464</v>
      </c>
      <c r="E176" s="1">
        <v>40302</v>
      </c>
      <c r="F176">
        <v>93.410799999999995</v>
      </c>
      <c r="G176" s="1">
        <v>40302</v>
      </c>
      <c r="H176">
        <v>93.410799999999995</v>
      </c>
      <c r="I176" s="1">
        <v>40702</v>
      </c>
      <c r="J176">
        <v>297.98</v>
      </c>
      <c r="K176" s="1">
        <v>40702</v>
      </c>
      <c r="L176">
        <v>297.98</v>
      </c>
      <c r="M176" s="1">
        <v>41088</v>
      </c>
      <c r="N176">
        <v>697.17</v>
      </c>
      <c r="O176" s="1">
        <v>41088</v>
      </c>
      <c r="P176">
        <v>697.17</v>
      </c>
      <c r="Q176" s="1">
        <v>41409</v>
      </c>
      <c r="R176">
        <v>4034.39</v>
      </c>
      <c r="S176" s="1">
        <v>41409</v>
      </c>
      <c r="T176">
        <v>4034.39</v>
      </c>
      <c r="U176" s="1">
        <v>41764</v>
      </c>
      <c r="V176">
        <v>7191.8</v>
      </c>
      <c r="W176" s="1">
        <v>41764</v>
      </c>
      <c r="X176">
        <v>7191.8</v>
      </c>
      <c r="Y176" s="1">
        <v>42118</v>
      </c>
      <c r="Z176">
        <v>-13000</v>
      </c>
    </row>
    <row r="177" spans="1:26" x14ac:dyDescent="0.25">
      <c r="A177" s="1">
        <v>40019</v>
      </c>
      <c r="B177">
        <v>-1137.626</v>
      </c>
      <c r="C177" s="1">
        <v>40019</v>
      </c>
      <c r="D177">
        <v>-1137.626</v>
      </c>
      <c r="E177" s="1">
        <v>40303</v>
      </c>
      <c r="F177">
        <v>-575.25599999999997</v>
      </c>
      <c r="G177" s="1">
        <v>40303</v>
      </c>
      <c r="H177">
        <v>-575.25599999999997</v>
      </c>
      <c r="I177" s="1">
        <v>40703</v>
      </c>
      <c r="J177">
        <v>-1700</v>
      </c>
      <c r="K177" s="1">
        <v>40703</v>
      </c>
      <c r="L177">
        <v>-1700</v>
      </c>
      <c r="M177" s="1">
        <v>41089</v>
      </c>
      <c r="N177">
        <v>-3000</v>
      </c>
      <c r="O177" s="1">
        <v>41089</v>
      </c>
      <c r="P177">
        <v>-3000</v>
      </c>
      <c r="Q177" s="1">
        <v>41410</v>
      </c>
      <c r="R177">
        <v>-10425</v>
      </c>
      <c r="S177" s="1">
        <v>41410</v>
      </c>
      <c r="T177">
        <v>-10425</v>
      </c>
      <c r="U177" s="1">
        <v>41765</v>
      </c>
      <c r="V177">
        <v>-64400</v>
      </c>
      <c r="W177" s="1">
        <v>41765</v>
      </c>
      <c r="X177">
        <v>-64400</v>
      </c>
      <c r="Y177" s="1">
        <v>42118</v>
      </c>
      <c r="Z177">
        <v>1263.53</v>
      </c>
    </row>
    <row r="178" spans="1:26" x14ac:dyDescent="0.25">
      <c r="A178" s="1">
        <v>40020</v>
      </c>
      <c r="B178">
        <v>-1073.7665999999999</v>
      </c>
      <c r="C178" s="1">
        <v>40020</v>
      </c>
      <c r="D178">
        <v>-1073.7665999999999</v>
      </c>
      <c r="E178" s="1">
        <v>40303</v>
      </c>
      <c r="F178">
        <v>302.31810000000002</v>
      </c>
      <c r="G178" s="1">
        <v>40303</v>
      </c>
      <c r="H178">
        <v>302.31810000000002</v>
      </c>
      <c r="I178" s="1">
        <v>40703</v>
      </c>
      <c r="J178">
        <v>397.69</v>
      </c>
      <c r="K178" s="1">
        <v>40703</v>
      </c>
      <c r="L178">
        <v>397.69</v>
      </c>
      <c r="M178" s="1">
        <v>41090</v>
      </c>
      <c r="N178">
        <v>-3945</v>
      </c>
      <c r="O178" s="1">
        <v>41090</v>
      </c>
      <c r="P178">
        <v>-3945</v>
      </c>
      <c r="Q178" s="1">
        <v>41410</v>
      </c>
      <c r="R178">
        <v>1048.6500000000001</v>
      </c>
      <c r="S178" s="1">
        <v>41410</v>
      </c>
      <c r="T178">
        <v>1048.6500000000001</v>
      </c>
      <c r="U178" s="1">
        <v>41765</v>
      </c>
      <c r="V178">
        <v>2309.77</v>
      </c>
      <c r="W178" s="1">
        <v>41765</v>
      </c>
      <c r="X178">
        <v>2309.77</v>
      </c>
      <c r="Y178" s="1">
        <v>42119</v>
      </c>
      <c r="Z178">
        <v>-8500</v>
      </c>
    </row>
    <row r="179" spans="1:26" x14ac:dyDescent="0.25">
      <c r="A179" s="1">
        <v>40021</v>
      </c>
      <c r="B179">
        <v>-766.92819999999995</v>
      </c>
      <c r="C179" s="1">
        <v>40021</v>
      </c>
      <c r="D179">
        <v>-766.92819999999995</v>
      </c>
      <c r="E179" s="1">
        <v>40304</v>
      </c>
      <c r="F179">
        <v>-722.24810000000002</v>
      </c>
      <c r="G179" s="1">
        <v>40304</v>
      </c>
      <c r="H179">
        <v>-722.24810000000002</v>
      </c>
      <c r="I179" s="1">
        <v>40704</v>
      </c>
      <c r="J179">
        <v>2391.61</v>
      </c>
      <c r="K179" s="1">
        <v>40704</v>
      </c>
      <c r="L179">
        <v>2391.61</v>
      </c>
      <c r="M179" s="1">
        <v>41092</v>
      </c>
      <c r="N179">
        <v>-1250</v>
      </c>
      <c r="O179" s="1">
        <v>41092</v>
      </c>
      <c r="P179">
        <v>-1250</v>
      </c>
      <c r="Q179" s="1">
        <v>41411</v>
      </c>
      <c r="R179">
        <v>-1300</v>
      </c>
      <c r="S179" s="1">
        <v>41411</v>
      </c>
      <c r="T179">
        <v>-1300</v>
      </c>
      <c r="U179" s="1">
        <v>41766</v>
      </c>
      <c r="V179">
        <v>-17230</v>
      </c>
      <c r="W179" s="1">
        <v>41766</v>
      </c>
      <c r="X179">
        <v>-17230</v>
      </c>
      <c r="Y179" s="1">
        <v>42119</v>
      </c>
      <c r="Z179">
        <v>129.53</v>
      </c>
    </row>
    <row r="180" spans="1:26" x14ac:dyDescent="0.25">
      <c r="A180" s="1">
        <v>40021</v>
      </c>
      <c r="B180">
        <v>254.68819999999999</v>
      </c>
      <c r="C180" s="1">
        <v>40021</v>
      </c>
      <c r="D180">
        <v>254.68819999999999</v>
      </c>
      <c r="E180" s="1">
        <v>40304</v>
      </c>
      <c r="F180">
        <v>401.65870000000001</v>
      </c>
      <c r="G180" s="1">
        <v>40304</v>
      </c>
      <c r="H180">
        <v>401.65870000000001</v>
      </c>
      <c r="I180" s="1">
        <v>40705</v>
      </c>
      <c r="J180">
        <v>-1050</v>
      </c>
      <c r="K180" s="1">
        <v>40705</v>
      </c>
      <c r="L180">
        <v>-1050</v>
      </c>
      <c r="M180" s="1">
        <v>41092</v>
      </c>
      <c r="N180">
        <v>701.24</v>
      </c>
      <c r="O180" s="1">
        <v>41092</v>
      </c>
      <c r="P180">
        <v>701.24</v>
      </c>
      <c r="Q180" s="1">
        <v>41411</v>
      </c>
      <c r="R180">
        <v>650.23</v>
      </c>
      <c r="S180" s="1">
        <v>41411</v>
      </c>
      <c r="T180">
        <v>650.23</v>
      </c>
      <c r="U180" s="1">
        <v>41766</v>
      </c>
      <c r="V180">
        <v>4579.25</v>
      </c>
      <c r="W180" s="1">
        <v>41766</v>
      </c>
      <c r="X180">
        <v>4579.25</v>
      </c>
      <c r="Y180" s="1">
        <v>42120</v>
      </c>
      <c r="Z180">
        <v>-6500</v>
      </c>
    </row>
    <row r="181" spans="1:26" x14ac:dyDescent="0.25">
      <c r="A181" s="1">
        <v>40022</v>
      </c>
      <c r="B181">
        <v>-773.33219999999994</v>
      </c>
      <c r="C181" s="1">
        <v>40022</v>
      </c>
      <c r="D181">
        <v>-773.33219999999994</v>
      </c>
      <c r="E181" s="1">
        <v>40305</v>
      </c>
      <c r="F181">
        <v>-1687.3416999999999</v>
      </c>
      <c r="G181" s="1">
        <v>40305</v>
      </c>
      <c r="H181">
        <v>-1687.3416999999999</v>
      </c>
      <c r="I181" s="1">
        <v>40706</v>
      </c>
      <c r="J181">
        <v>37.18</v>
      </c>
      <c r="K181" s="1">
        <v>40706</v>
      </c>
      <c r="L181">
        <v>37.18</v>
      </c>
      <c r="M181" s="1">
        <v>41093</v>
      </c>
      <c r="N181">
        <v>188.61</v>
      </c>
      <c r="O181" s="1">
        <v>41093</v>
      </c>
      <c r="P181">
        <v>188.61</v>
      </c>
      <c r="Q181" s="1">
        <v>41412</v>
      </c>
      <c r="R181">
        <v>-4100</v>
      </c>
      <c r="S181" s="1">
        <v>41412</v>
      </c>
      <c r="T181">
        <v>-4100</v>
      </c>
      <c r="U181" s="1">
        <v>41767</v>
      </c>
      <c r="V181">
        <v>-34950</v>
      </c>
      <c r="W181" s="1">
        <v>41767</v>
      </c>
      <c r="X181">
        <v>-34950</v>
      </c>
      <c r="Y181" s="1">
        <v>42121</v>
      </c>
      <c r="Z181">
        <v>-12500</v>
      </c>
    </row>
    <row r="182" spans="1:26" x14ac:dyDescent="0.25">
      <c r="A182" s="1">
        <v>40022</v>
      </c>
      <c r="B182">
        <v>69.033100000000005</v>
      </c>
      <c r="C182" s="1">
        <v>40022</v>
      </c>
      <c r="D182">
        <v>69.033100000000005</v>
      </c>
      <c r="E182" s="1">
        <v>40305</v>
      </c>
      <c r="F182">
        <v>705.49990000000003</v>
      </c>
      <c r="G182" s="1">
        <v>40305</v>
      </c>
      <c r="H182">
        <v>705.49990000000003</v>
      </c>
      <c r="I182" s="1">
        <v>40707</v>
      </c>
      <c r="J182">
        <v>-7645</v>
      </c>
      <c r="K182" s="1">
        <v>40707</v>
      </c>
      <c r="L182">
        <v>-7645</v>
      </c>
      <c r="M182" s="1">
        <v>41094</v>
      </c>
      <c r="N182">
        <v>-1450</v>
      </c>
      <c r="O182" s="1">
        <v>41094</v>
      </c>
      <c r="P182">
        <v>-1450</v>
      </c>
      <c r="Q182" s="1">
        <v>41414</v>
      </c>
      <c r="R182">
        <v>-30600</v>
      </c>
      <c r="S182" s="1">
        <v>41414</v>
      </c>
      <c r="T182">
        <v>-30600</v>
      </c>
      <c r="U182" s="1">
        <v>41767</v>
      </c>
      <c r="V182">
        <v>9144.4500000000007</v>
      </c>
      <c r="W182" s="1">
        <v>41767</v>
      </c>
      <c r="X182">
        <v>9144.4500000000007</v>
      </c>
      <c r="Y182" s="1">
        <v>42121</v>
      </c>
      <c r="Z182">
        <v>6357.55</v>
      </c>
    </row>
    <row r="183" spans="1:26" x14ac:dyDescent="0.25">
      <c r="A183" s="1">
        <v>40023</v>
      </c>
      <c r="B183">
        <v>-575.20510000000002</v>
      </c>
      <c r="C183" s="1">
        <v>40023</v>
      </c>
      <c r="D183">
        <v>-575.20510000000002</v>
      </c>
      <c r="E183" s="1">
        <v>40306</v>
      </c>
      <c r="F183">
        <v>-933.14940000000001</v>
      </c>
      <c r="G183" s="1">
        <v>40306</v>
      </c>
      <c r="H183">
        <v>-933.14940000000001</v>
      </c>
      <c r="I183" s="1">
        <v>40707</v>
      </c>
      <c r="J183">
        <v>988.99</v>
      </c>
      <c r="K183" s="1">
        <v>40707</v>
      </c>
      <c r="L183">
        <v>988.99</v>
      </c>
      <c r="M183" s="1">
        <v>41094</v>
      </c>
      <c r="N183">
        <v>86.23</v>
      </c>
      <c r="O183" s="1">
        <v>41094</v>
      </c>
      <c r="P183">
        <v>86.23</v>
      </c>
      <c r="Q183" s="1">
        <v>41414</v>
      </c>
      <c r="R183">
        <v>1560.79</v>
      </c>
      <c r="S183" s="1">
        <v>41414</v>
      </c>
      <c r="T183">
        <v>1560.79</v>
      </c>
      <c r="U183" s="1">
        <v>41768</v>
      </c>
      <c r="V183">
        <v>-20800</v>
      </c>
      <c r="W183" s="1">
        <v>41768</v>
      </c>
      <c r="X183">
        <v>-20800</v>
      </c>
      <c r="Y183" s="1">
        <v>42122</v>
      </c>
      <c r="Z183">
        <v>-39400</v>
      </c>
    </row>
    <row r="184" spans="1:26" x14ac:dyDescent="0.25">
      <c r="A184" s="1">
        <v>40023</v>
      </c>
      <c r="B184">
        <v>45.686199999999999</v>
      </c>
      <c r="C184" s="1">
        <v>40023</v>
      </c>
      <c r="D184">
        <v>45.686199999999999</v>
      </c>
      <c r="E184" s="1">
        <v>40306</v>
      </c>
      <c r="F184">
        <v>121.1788</v>
      </c>
      <c r="G184" s="1">
        <v>40306</v>
      </c>
      <c r="H184">
        <v>121.1788</v>
      </c>
      <c r="I184" s="1">
        <v>40708</v>
      </c>
      <c r="J184">
        <v>-800</v>
      </c>
      <c r="K184" s="1">
        <v>40708</v>
      </c>
      <c r="L184">
        <v>-800</v>
      </c>
      <c r="M184" s="1">
        <v>41095</v>
      </c>
      <c r="N184">
        <v>361.05</v>
      </c>
      <c r="O184" s="1">
        <v>41095</v>
      </c>
      <c r="P184">
        <v>361.05</v>
      </c>
      <c r="Q184" s="1">
        <v>41415</v>
      </c>
      <c r="R184">
        <v>-44700</v>
      </c>
      <c r="S184" s="1">
        <v>41415</v>
      </c>
      <c r="T184">
        <v>-44700</v>
      </c>
      <c r="U184" s="1">
        <v>41768</v>
      </c>
      <c r="V184">
        <v>522.29999999999995</v>
      </c>
      <c r="W184" s="1">
        <v>41768</v>
      </c>
      <c r="X184">
        <v>522.29999999999995</v>
      </c>
      <c r="Y184" s="1">
        <v>42122</v>
      </c>
      <c r="Z184">
        <v>564.23</v>
      </c>
    </row>
    <row r="185" spans="1:26" x14ac:dyDescent="0.25">
      <c r="A185" s="1">
        <v>40024</v>
      </c>
      <c r="B185">
        <v>-1252.6683</v>
      </c>
      <c r="C185" s="1">
        <v>40024</v>
      </c>
      <c r="D185">
        <v>-1252.6683</v>
      </c>
      <c r="E185" s="1">
        <v>40308</v>
      </c>
      <c r="F185">
        <v>-504.85129999999998</v>
      </c>
      <c r="G185" s="1">
        <v>40308</v>
      </c>
      <c r="H185">
        <v>-504.85129999999998</v>
      </c>
      <c r="I185" s="1">
        <v>40708</v>
      </c>
      <c r="J185">
        <v>394.54</v>
      </c>
      <c r="K185" s="1">
        <v>40708</v>
      </c>
      <c r="L185">
        <v>394.54</v>
      </c>
      <c r="M185" s="1">
        <v>41096</v>
      </c>
      <c r="N185">
        <v>-3600</v>
      </c>
      <c r="O185" s="1">
        <v>41096</v>
      </c>
      <c r="P185">
        <v>-3600</v>
      </c>
      <c r="Q185" s="1">
        <v>41415</v>
      </c>
      <c r="R185">
        <v>651.94000000000005</v>
      </c>
      <c r="S185" s="1">
        <v>41415</v>
      </c>
      <c r="T185">
        <v>651.94000000000005</v>
      </c>
      <c r="U185" s="1">
        <v>41769</v>
      </c>
      <c r="V185">
        <v>176.56</v>
      </c>
      <c r="W185" s="1">
        <v>41769</v>
      </c>
      <c r="X185">
        <v>176.56</v>
      </c>
      <c r="Y185" s="1">
        <v>42123</v>
      </c>
      <c r="Z185">
        <v>-34600</v>
      </c>
    </row>
    <row r="186" spans="1:26" x14ac:dyDescent="0.25">
      <c r="A186" s="1">
        <v>40024</v>
      </c>
      <c r="B186">
        <v>101.2842</v>
      </c>
      <c r="C186" s="1">
        <v>40024</v>
      </c>
      <c r="D186">
        <v>101.2842</v>
      </c>
      <c r="E186" s="1">
        <v>40308</v>
      </c>
      <c r="F186">
        <v>1578.9018000000001</v>
      </c>
      <c r="G186" s="1">
        <v>40308</v>
      </c>
      <c r="H186">
        <v>1578.9018000000001</v>
      </c>
      <c r="I186" s="1">
        <v>40709</v>
      </c>
      <c r="J186">
        <v>-3600</v>
      </c>
      <c r="K186" s="1">
        <v>40709</v>
      </c>
      <c r="L186">
        <v>-3600</v>
      </c>
      <c r="M186" s="1">
        <v>41096</v>
      </c>
      <c r="N186">
        <v>164.76</v>
      </c>
      <c r="O186" s="1">
        <v>41096</v>
      </c>
      <c r="P186">
        <v>164.76</v>
      </c>
      <c r="Q186" s="1">
        <v>41416</v>
      </c>
      <c r="R186">
        <v>-14100</v>
      </c>
      <c r="S186" s="1">
        <v>41416</v>
      </c>
      <c r="T186">
        <v>-14100</v>
      </c>
      <c r="U186" s="1">
        <v>41770</v>
      </c>
      <c r="V186">
        <v>370.67</v>
      </c>
      <c r="W186" s="1">
        <v>41770</v>
      </c>
      <c r="X186">
        <v>370.67</v>
      </c>
      <c r="Y186" s="1">
        <v>42123</v>
      </c>
      <c r="Z186">
        <v>722.42</v>
      </c>
    </row>
    <row r="187" spans="1:26" x14ac:dyDescent="0.25">
      <c r="A187" s="1">
        <v>40025</v>
      </c>
      <c r="B187">
        <v>-511.29520000000002</v>
      </c>
      <c r="C187" s="1">
        <v>40025</v>
      </c>
      <c r="D187">
        <v>-511.29520000000002</v>
      </c>
      <c r="E187" s="1">
        <v>40309</v>
      </c>
      <c r="F187">
        <v>-1796.0236</v>
      </c>
      <c r="G187" s="1">
        <v>40309</v>
      </c>
      <c r="H187">
        <v>-1796.0236</v>
      </c>
      <c r="I187" s="1">
        <v>40709</v>
      </c>
      <c r="J187">
        <v>2199.9</v>
      </c>
      <c r="K187" s="1">
        <v>40709</v>
      </c>
      <c r="L187">
        <v>2199.9</v>
      </c>
      <c r="M187" s="1">
        <v>41099</v>
      </c>
      <c r="N187">
        <v>1552.36</v>
      </c>
      <c r="O187" s="1">
        <v>41099</v>
      </c>
      <c r="P187">
        <v>1552.36</v>
      </c>
      <c r="Q187" s="1">
        <v>41417</v>
      </c>
      <c r="R187">
        <v>-26200</v>
      </c>
      <c r="S187" s="1">
        <v>41417</v>
      </c>
      <c r="T187">
        <v>-26200</v>
      </c>
      <c r="U187" s="1">
        <v>41771</v>
      </c>
      <c r="V187">
        <v>-36000</v>
      </c>
      <c r="W187" s="1">
        <v>41771</v>
      </c>
      <c r="X187">
        <v>-36000</v>
      </c>
      <c r="Y187" s="1">
        <v>42124</v>
      </c>
      <c r="Z187">
        <v>-1000</v>
      </c>
    </row>
    <row r="188" spans="1:26" x14ac:dyDescent="0.25">
      <c r="A188" s="1">
        <v>40026</v>
      </c>
      <c r="B188">
        <v>-242.86510000000001</v>
      </c>
      <c r="C188" s="1">
        <v>40026</v>
      </c>
      <c r="D188">
        <v>-242.86510000000001</v>
      </c>
      <c r="E188" s="1">
        <v>40309</v>
      </c>
      <c r="F188">
        <v>740.38419999999996</v>
      </c>
      <c r="G188" s="1">
        <v>40309</v>
      </c>
      <c r="H188">
        <v>740.38419999999996</v>
      </c>
      <c r="I188" s="1">
        <v>40710</v>
      </c>
      <c r="J188">
        <v>-3000</v>
      </c>
      <c r="K188" s="1">
        <v>40710</v>
      </c>
      <c r="L188">
        <v>-3000</v>
      </c>
      <c r="M188" s="1">
        <v>41100</v>
      </c>
      <c r="N188">
        <v>-1100</v>
      </c>
      <c r="O188" s="1">
        <v>41100</v>
      </c>
      <c r="P188">
        <v>-1100</v>
      </c>
      <c r="Q188" s="1">
        <v>41417</v>
      </c>
      <c r="R188">
        <v>2805.36</v>
      </c>
      <c r="S188" s="1">
        <v>41417</v>
      </c>
      <c r="T188">
        <v>2805.36</v>
      </c>
      <c r="U188" s="1">
        <v>41771</v>
      </c>
      <c r="V188">
        <v>59051.9</v>
      </c>
      <c r="W188" s="1">
        <v>41771</v>
      </c>
      <c r="X188">
        <v>59051.9</v>
      </c>
      <c r="Y188" s="1">
        <v>42124</v>
      </c>
      <c r="Z188">
        <v>560.59</v>
      </c>
    </row>
    <row r="189" spans="1:26" x14ac:dyDescent="0.25">
      <c r="A189" s="1">
        <v>40027</v>
      </c>
      <c r="B189">
        <v>-319.55810000000002</v>
      </c>
      <c r="C189" s="1">
        <v>40027</v>
      </c>
      <c r="D189">
        <v>-319.55810000000002</v>
      </c>
      <c r="E189" s="1">
        <v>40310</v>
      </c>
      <c r="F189">
        <v>-1725.6398999999999</v>
      </c>
      <c r="G189" s="1">
        <v>40310</v>
      </c>
      <c r="H189">
        <v>-1725.6398999999999</v>
      </c>
      <c r="I189" s="1">
        <v>40710</v>
      </c>
      <c r="J189">
        <v>825.07</v>
      </c>
      <c r="K189" s="1">
        <v>40710</v>
      </c>
      <c r="L189">
        <v>825.07</v>
      </c>
      <c r="M189" s="1">
        <v>41100</v>
      </c>
      <c r="N189">
        <v>3980.19</v>
      </c>
      <c r="O189" s="1">
        <v>41100</v>
      </c>
      <c r="P189">
        <v>3980.19</v>
      </c>
      <c r="Q189" s="1">
        <v>41418</v>
      </c>
      <c r="R189">
        <v>-28200</v>
      </c>
      <c r="S189" s="1">
        <v>41418</v>
      </c>
      <c r="T189">
        <v>-28200</v>
      </c>
      <c r="U189" s="1">
        <v>41772</v>
      </c>
      <c r="V189">
        <v>-23200</v>
      </c>
      <c r="W189" s="1">
        <v>41772</v>
      </c>
      <c r="X189">
        <v>-23200</v>
      </c>
      <c r="Y189" s="1">
        <v>42125</v>
      </c>
      <c r="Z189">
        <v>-8100</v>
      </c>
    </row>
    <row r="190" spans="1:26" x14ac:dyDescent="0.25">
      <c r="A190" s="1">
        <v>40028</v>
      </c>
      <c r="B190">
        <v>414.31970000000001</v>
      </c>
      <c r="C190" s="1">
        <v>40028</v>
      </c>
      <c r="D190">
        <v>414.31970000000001</v>
      </c>
      <c r="E190" s="1">
        <v>40310</v>
      </c>
      <c r="F190">
        <v>1198.8343</v>
      </c>
      <c r="G190" s="1">
        <v>40310</v>
      </c>
      <c r="H190">
        <v>1198.8343</v>
      </c>
      <c r="I190" s="1">
        <v>40711</v>
      </c>
      <c r="J190">
        <v>-2350</v>
      </c>
      <c r="K190" s="1">
        <v>40711</v>
      </c>
      <c r="L190">
        <v>-2350</v>
      </c>
      <c r="M190" s="1">
        <v>41101</v>
      </c>
      <c r="N190">
        <v>-770</v>
      </c>
      <c r="O190" s="1">
        <v>41101</v>
      </c>
      <c r="P190">
        <v>-770</v>
      </c>
      <c r="Q190" s="1">
        <v>41418</v>
      </c>
      <c r="R190">
        <v>154.18</v>
      </c>
      <c r="S190" s="1">
        <v>41418</v>
      </c>
      <c r="T190">
        <v>154.18</v>
      </c>
      <c r="U190" s="1">
        <v>41772</v>
      </c>
      <c r="V190">
        <v>7065.36</v>
      </c>
      <c r="W190" s="1">
        <v>41772</v>
      </c>
      <c r="X190">
        <v>7065.36</v>
      </c>
      <c r="Y190" s="1">
        <v>42126</v>
      </c>
      <c r="Z190">
        <v>-13000</v>
      </c>
    </row>
    <row r="191" spans="1:26" x14ac:dyDescent="0.25">
      <c r="A191" s="1">
        <v>40029</v>
      </c>
      <c r="B191">
        <v>-319.55880000000002</v>
      </c>
      <c r="C191" s="1">
        <v>40029</v>
      </c>
      <c r="D191">
        <v>-319.55880000000002</v>
      </c>
      <c r="E191" s="1">
        <v>40311</v>
      </c>
      <c r="F191">
        <v>-1246.306</v>
      </c>
      <c r="G191" s="1">
        <v>40311</v>
      </c>
      <c r="H191">
        <v>-1246.306</v>
      </c>
      <c r="I191" s="1">
        <v>40711</v>
      </c>
      <c r="J191">
        <v>4.37</v>
      </c>
      <c r="K191" s="1">
        <v>40711</v>
      </c>
      <c r="L191">
        <v>4.37</v>
      </c>
      <c r="M191" s="1">
        <v>41101</v>
      </c>
      <c r="N191">
        <v>1161.83</v>
      </c>
      <c r="O191" s="1">
        <v>41101</v>
      </c>
      <c r="P191">
        <v>1161.83</v>
      </c>
      <c r="Q191" s="1">
        <v>41420</v>
      </c>
      <c r="R191">
        <v>-13700</v>
      </c>
      <c r="S191" s="1">
        <v>41420</v>
      </c>
      <c r="T191">
        <v>-13700</v>
      </c>
      <c r="U191" s="1">
        <v>41773</v>
      </c>
      <c r="V191">
        <v>-33000</v>
      </c>
      <c r="W191" s="1">
        <v>41773</v>
      </c>
      <c r="X191">
        <v>-33000</v>
      </c>
      <c r="Y191" s="1">
        <v>42127</v>
      </c>
      <c r="Z191">
        <v>-5500</v>
      </c>
    </row>
    <row r="192" spans="1:26" x14ac:dyDescent="0.25">
      <c r="A192" s="1">
        <v>40029</v>
      </c>
      <c r="B192">
        <v>54.045000000000002</v>
      </c>
      <c r="C192" s="1">
        <v>40029</v>
      </c>
      <c r="D192">
        <v>54.045000000000002</v>
      </c>
      <c r="E192" s="1">
        <v>40311</v>
      </c>
      <c r="F192">
        <v>807.34490000000005</v>
      </c>
      <c r="G192" s="1">
        <v>40311</v>
      </c>
      <c r="H192">
        <v>807.34490000000005</v>
      </c>
      <c r="I192" s="1">
        <v>40712</v>
      </c>
      <c r="J192">
        <v>-1000</v>
      </c>
      <c r="K192" s="1">
        <v>40712</v>
      </c>
      <c r="L192">
        <v>-1000</v>
      </c>
      <c r="M192" s="1">
        <v>41102</v>
      </c>
      <c r="N192">
        <v>1212.8499999999999</v>
      </c>
      <c r="O192" s="1">
        <v>41102</v>
      </c>
      <c r="P192">
        <v>1212.8499999999999</v>
      </c>
      <c r="Q192" s="1">
        <v>41420</v>
      </c>
      <c r="R192">
        <v>2759.79</v>
      </c>
      <c r="S192" s="1">
        <v>41420</v>
      </c>
      <c r="T192">
        <v>2759.79</v>
      </c>
      <c r="U192" s="1">
        <v>41773</v>
      </c>
      <c r="V192">
        <v>1652.13</v>
      </c>
      <c r="W192" s="1">
        <v>41773</v>
      </c>
      <c r="X192">
        <v>1652.13</v>
      </c>
      <c r="Y192" s="1">
        <v>42128</v>
      </c>
      <c r="Z192">
        <v>-40900</v>
      </c>
    </row>
    <row r="193" spans="1:26" x14ac:dyDescent="0.25">
      <c r="A193" s="1">
        <v>40030</v>
      </c>
      <c r="B193">
        <v>-210.9085</v>
      </c>
      <c r="C193" s="1">
        <v>40030</v>
      </c>
      <c r="D193">
        <v>-210.9085</v>
      </c>
      <c r="E193" s="1">
        <v>40312</v>
      </c>
      <c r="F193">
        <v>-958.68140000000005</v>
      </c>
      <c r="G193" s="1">
        <v>40312</v>
      </c>
      <c r="H193">
        <v>-958.68140000000005</v>
      </c>
      <c r="I193" s="1">
        <v>40714</v>
      </c>
      <c r="J193">
        <v>-1000</v>
      </c>
      <c r="K193" s="1">
        <v>40714</v>
      </c>
      <c r="L193">
        <v>-1000</v>
      </c>
      <c r="M193" s="1">
        <v>41103</v>
      </c>
      <c r="N193">
        <v>-3000</v>
      </c>
      <c r="O193" s="1">
        <v>41103</v>
      </c>
      <c r="P193">
        <v>-3000</v>
      </c>
      <c r="Q193" s="1">
        <v>41421</v>
      </c>
      <c r="R193">
        <v>-26100</v>
      </c>
      <c r="S193" s="1">
        <v>41421</v>
      </c>
      <c r="T193">
        <v>-26100</v>
      </c>
      <c r="U193" s="1">
        <v>41774</v>
      </c>
      <c r="V193">
        <v>-21100</v>
      </c>
      <c r="W193" s="1">
        <v>41774</v>
      </c>
      <c r="X193">
        <v>-21100</v>
      </c>
      <c r="Y193" s="1">
        <v>42128</v>
      </c>
      <c r="Z193">
        <v>6923.63</v>
      </c>
    </row>
    <row r="194" spans="1:26" x14ac:dyDescent="0.25">
      <c r="A194" s="1">
        <v>40030</v>
      </c>
      <c r="B194">
        <v>128.03039999999999</v>
      </c>
      <c r="C194" s="1">
        <v>40030</v>
      </c>
      <c r="D194">
        <v>128.03039999999999</v>
      </c>
      <c r="E194" s="1">
        <v>40312</v>
      </c>
      <c r="F194">
        <v>266.56819999999999</v>
      </c>
      <c r="G194" s="1">
        <v>40312</v>
      </c>
      <c r="H194">
        <v>266.56819999999999</v>
      </c>
      <c r="I194" s="1">
        <v>40714</v>
      </c>
      <c r="J194">
        <v>1425.65</v>
      </c>
      <c r="K194" s="1">
        <v>40714</v>
      </c>
      <c r="L194">
        <v>1425.65</v>
      </c>
      <c r="M194" s="1">
        <v>41103</v>
      </c>
      <c r="N194">
        <v>635.36</v>
      </c>
      <c r="O194" s="1">
        <v>41103</v>
      </c>
      <c r="P194">
        <v>635.36</v>
      </c>
      <c r="Q194" s="1">
        <v>41421</v>
      </c>
      <c r="R194">
        <v>912.83</v>
      </c>
      <c r="S194" s="1">
        <v>41421</v>
      </c>
      <c r="T194">
        <v>912.83</v>
      </c>
      <c r="U194" s="1">
        <v>41774</v>
      </c>
      <c r="V194">
        <v>24451.919999999998</v>
      </c>
      <c r="W194" s="1">
        <v>41774</v>
      </c>
      <c r="X194">
        <v>24451.919999999998</v>
      </c>
      <c r="Y194" s="1">
        <v>42129</v>
      </c>
      <c r="Z194">
        <v>-26300</v>
      </c>
    </row>
    <row r="195" spans="1:26" x14ac:dyDescent="0.25">
      <c r="A195" s="1">
        <v>40031</v>
      </c>
      <c r="B195">
        <v>-319.55829999999997</v>
      </c>
      <c r="C195" s="1">
        <v>40031</v>
      </c>
      <c r="D195">
        <v>-319.55829999999997</v>
      </c>
      <c r="E195" s="1">
        <v>40313</v>
      </c>
      <c r="F195">
        <v>-1054.5458000000001</v>
      </c>
      <c r="G195" s="1">
        <v>40313</v>
      </c>
      <c r="H195">
        <v>-1054.5458000000001</v>
      </c>
      <c r="I195" s="1">
        <v>40715</v>
      </c>
      <c r="J195">
        <v>-5000</v>
      </c>
      <c r="K195" s="1">
        <v>40715</v>
      </c>
      <c r="L195">
        <v>-5000</v>
      </c>
      <c r="M195" s="1">
        <v>41106</v>
      </c>
      <c r="N195">
        <v>-400</v>
      </c>
      <c r="O195" s="1">
        <v>41106</v>
      </c>
      <c r="P195">
        <v>-400</v>
      </c>
      <c r="Q195" s="1">
        <v>41422</v>
      </c>
      <c r="R195">
        <v>-5250</v>
      </c>
      <c r="S195" s="1">
        <v>41422</v>
      </c>
      <c r="T195">
        <v>-5250</v>
      </c>
      <c r="U195" s="1">
        <v>41775</v>
      </c>
      <c r="V195">
        <v>-51450</v>
      </c>
      <c r="W195" s="1">
        <v>41775</v>
      </c>
      <c r="X195">
        <v>-51450</v>
      </c>
      <c r="Y195" s="1">
        <v>42129</v>
      </c>
      <c r="Z195">
        <v>3760.24</v>
      </c>
    </row>
    <row r="196" spans="1:26" x14ac:dyDescent="0.25">
      <c r="A196" s="1">
        <v>40031</v>
      </c>
      <c r="B196">
        <v>205.88499999999999</v>
      </c>
      <c r="C196" s="1">
        <v>40031</v>
      </c>
      <c r="D196">
        <v>205.88499999999999</v>
      </c>
      <c r="E196" s="1">
        <v>40313</v>
      </c>
      <c r="F196">
        <v>50.893300000000004</v>
      </c>
      <c r="G196" s="1">
        <v>40313</v>
      </c>
      <c r="H196">
        <v>50.893300000000004</v>
      </c>
      <c r="I196" s="1">
        <v>40715</v>
      </c>
      <c r="J196">
        <v>108.12</v>
      </c>
      <c r="K196" s="1">
        <v>40715</v>
      </c>
      <c r="L196">
        <v>108.12</v>
      </c>
      <c r="M196" s="1">
        <v>41106</v>
      </c>
      <c r="N196">
        <v>1368.09</v>
      </c>
      <c r="O196" s="1">
        <v>41106</v>
      </c>
      <c r="P196">
        <v>1368.09</v>
      </c>
      <c r="Q196" s="1">
        <v>41422</v>
      </c>
      <c r="R196">
        <v>980.01</v>
      </c>
      <c r="S196" s="1">
        <v>41422</v>
      </c>
      <c r="T196">
        <v>980.01</v>
      </c>
      <c r="U196" s="1">
        <v>41775</v>
      </c>
      <c r="V196">
        <v>5289.52</v>
      </c>
      <c r="W196" s="1">
        <v>41775</v>
      </c>
      <c r="X196">
        <v>5289.52</v>
      </c>
      <c r="Y196" s="1">
        <v>42130</v>
      </c>
      <c r="Z196">
        <v>-24800</v>
      </c>
    </row>
    <row r="197" spans="1:26" x14ac:dyDescent="0.25">
      <c r="A197" s="1">
        <v>40032</v>
      </c>
      <c r="B197">
        <v>-319.55810000000002</v>
      </c>
      <c r="C197" s="1">
        <v>40032</v>
      </c>
      <c r="D197">
        <v>-319.55810000000002</v>
      </c>
      <c r="E197" s="1">
        <v>40314</v>
      </c>
      <c r="F197">
        <v>-153.3801</v>
      </c>
      <c r="G197" s="1">
        <v>40314</v>
      </c>
      <c r="H197">
        <v>-153.3801</v>
      </c>
      <c r="I197" s="1">
        <v>40716</v>
      </c>
      <c r="J197">
        <v>-1400</v>
      </c>
      <c r="K197" s="1">
        <v>40716</v>
      </c>
      <c r="L197">
        <v>-1400</v>
      </c>
      <c r="M197" s="1">
        <v>41107</v>
      </c>
      <c r="N197">
        <v>-3500</v>
      </c>
      <c r="O197" s="1">
        <v>41107</v>
      </c>
      <c r="P197">
        <v>-3500</v>
      </c>
      <c r="Q197" s="1">
        <v>41423</v>
      </c>
      <c r="R197">
        <v>-26900</v>
      </c>
      <c r="S197" s="1">
        <v>41423</v>
      </c>
      <c r="T197">
        <v>-26900</v>
      </c>
      <c r="U197" s="1">
        <v>41777</v>
      </c>
      <c r="V197">
        <v>-10000</v>
      </c>
      <c r="W197" s="1">
        <v>41777</v>
      </c>
      <c r="X197">
        <v>-10000</v>
      </c>
      <c r="Y197" s="1">
        <v>42130</v>
      </c>
      <c r="Z197">
        <v>2492.63</v>
      </c>
    </row>
    <row r="198" spans="1:26" x14ac:dyDescent="0.25">
      <c r="A198" s="1">
        <v>40032</v>
      </c>
      <c r="B198">
        <v>94.653700000000001</v>
      </c>
      <c r="C198" s="1">
        <v>40032</v>
      </c>
      <c r="D198">
        <v>94.653700000000001</v>
      </c>
      <c r="E198" s="1">
        <v>40315</v>
      </c>
      <c r="F198">
        <v>-1412.4745</v>
      </c>
      <c r="G198" s="1">
        <v>40315</v>
      </c>
      <c r="H198">
        <v>-1412.4745</v>
      </c>
      <c r="I198" s="1">
        <v>40721</v>
      </c>
      <c r="J198">
        <v>-2150</v>
      </c>
      <c r="K198" s="1">
        <v>40721</v>
      </c>
      <c r="L198">
        <v>-2150</v>
      </c>
      <c r="M198" s="1">
        <v>41107</v>
      </c>
      <c r="N198">
        <v>2259.2399999999998</v>
      </c>
      <c r="O198" s="1">
        <v>41107</v>
      </c>
      <c r="P198">
        <v>2259.2399999999998</v>
      </c>
      <c r="Q198" s="1">
        <v>41424</v>
      </c>
      <c r="R198">
        <v>-10250</v>
      </c>
      <c r="S198" s="1">
        <v>41424</v>
      </c>
      <c r="T198">
        <v>-10250</v>
      </c>
      <c r="U198" s="1">
        <v>41778</v>
      </c>
      <c r="V198">
        <v>-32700</v>
      </c>
      <c r="W198" s="1">
        <v>41778</v>
      </c>
      <c r="X198">
        <v>-32700</v>
      </c>
      <c r="Y198" s="1">
        <v>42131</v>
      </c>
      <c r="Z198">
        <v>-63000</v>
      </c>
    </row>
    <row r="199" spans="1:26" x14ac:dyDescent="0.25">
      <c r="A199" s="1">
        <v>40033</v>
      </c>
      <c r="B199">
        <v>-1118.4426000000001</v>
      </c>
      <c r="C199" s="1">
        <v>40033</v>
      </c>
      <c r="D199">
        <v>-1118.4426000000001</v>
      </c>
      <c r="E199" s="1">
        <v>40315</v>
      </c>
      <c r="F199">
        <v>1698.04</v>
      </c>
      <c r="G199" s="1">
        <v>40315</v>
      </c>
      <c r="H199">
        <v>1698.04</v>
      </c>
      <c r="I199" s="1">
        <v>40721</v>
      </c>
      <c r="J199">
        <v>395.04</v>
      </c>
      <c r="K199" s="1">
        <v>40721</v>
      </c>
      <c r="L199">
        <v>395.04</v>
      </c>
      <c r="M199" s="1">
        <v>41108</v>
      </c>
      <c r="N199">
        <v>-250</v>
      </c>
      <c r="O199" s="1">
        <v>41108</v>
      </c>
      <c r="P199">
        <v>-250</v>
      </c>
      <c r="Q199" s="1">
        <v>41424</v>
      </c>
      <c r="R199">
        <v>4483.9399999999996</v>
      </c>
      <c r="S199" s="1">
        <v>41424</v>
      </c>
      <c r="T199">
        <v>4483.9399999999996</v>
      </c>
      <c r="U199" s="1">
        <v>41778</v>
      </c>
      <c r="V199">
        <v>4714.87</v>
      </c>
      <c r="W199" s="1">
        <v>41778</v>
      </c>
      <c r="X199">
        <v>4714.87</v>
      </c>
      <c r="Y199" s="1">
        <v>42131</v>
      </c>
      <c r="Z199">
        <v>1855.86</v>
      </c>
    </row>
    <row r="200" spans="1:26" x14ac:dyDescent="0.25">
      <c r="A200" s="1">
        <v>40033</v>
      </c>
      <c r="B200">
        <v>1.3089</v>
      </c>
      <c r="C200" s="1">
        <v>40033</v>
      </c>
      <c r="D200">
        <v>1.3089</v>
      </c>
      <c r="E200" s="1">
        <v>40316</v>
      </c>
      <c r="F200">
        <v>-824.44780000000003</v>
      </c>
      <c r="G200" s="1">
        <v>40316</v>
      </c>
      <c r="H200">
        <v>-824.44780000000003</v>
      </c>
      <c r="I200" s="1">
        <v>40722</v>
      </c>
      <c r="J200">
        <v>-1500</v>
      </c>
      <c r="K200" s="1">
        <v>40722</v>
      </c>
      <c r="L200">
        <v>-1500</v>
      </c>
      <c r="M200" s="1">
        <v>41109</v>
      </c>
      <c r="N200">
        <v>-2150</v>
      </c>
      <c r="O200" s="1">
        <v>41109</v>
      </c>
      <c r="P200">
        <v>-2150</v>
      </c>
      <c r="Q200" s="1">
        <v>41425</v>
      </c>
      <c r="R200">
        <v>-2800</v>
      </c>
      <c r="S200" s="1">
        <v>41425</v>
      </c>
      <c r="T200">
        <v>-2800</v>
      </c>
      <c r="U200" s="1">
        <v>41779</v>
      </c>
      <c r="V200">
        <v>-42500</v>
      </c>
      <c r="W200" s="1">
        <v>41779</v>
      </c>
      <c r="X200">
        <v>-42500</v>
      </c>
      <c r="Y200" s="1">
        <v>42132</v>
      </c>
      <c r="Z200">
        <v>-48900</v>
      </c>
    </row>
    <row r="201" spans="1:26" x14ac:dyDescent="0.25">
      <c r="A201" s="1">
        <v>40034</v>
      </c>
      <c r="B201">
        <v>-728.59469999999999</v>
      </c>
      <c r="C201" s="1">
        <v>40034</v>
      </c>
      <c r="D201">
        <v>-728.59469999999999</v>
      </c>
      <c r="E201" s="1">
        <v>40316</v>
      </c>
      <c r="F201">
        <v>400.20249999999999</v>
      </c>
      <c r="G201" s="1">
        <v>40316</v>
      </c>
      <c r="H201">
        <v>400.20249999999999</v>
      </c>
      <c r="I201" s="1">
        <v>40722</v>
      </c>
      <c r="J201">
        <v>647.83000000000004</v>
      </c>
      <c r="K201" s="1">
        <v>40722</v>
      </c>
      <c r="L201">
        <v>647.83000000000004</v>
      </c>
      <c r="M201" s="1">
        <v>41109</v>
      </c>
      <c r="N201">
        <v>157.59</v>
      </c>
      <c r="O201" s="1">
        <v>41109</v>
      </c>
      <c r="P201">
        <v>157.59</v>
      </c>
      <c r="Q201" s="1">
        <v>41425</v>
      </c>
      <c r="R201">
        <v>3954.33</v>
      </c>
      <c r="S201" s="1">
        <v>41425</v>
      </c>
      <c r="T201">
        <v>3954.33</v>
      </c>
      <c r="U201" s="1">
        <v>41779</v>
      </c>
      <c r="V201">
        <v>6391.98</v>
      </c>
      <c r="W201" s="1">
        <v>41779</v>
      </c>
      <c r="X201">
        <v>6391.98</v>
      </c>
      <c r="Y201" s="1">
        <v>42132</v>
      </c>
      <c r="Z201">
        <v>4567.92</v>
      </c>
    </row>
    <row r="202" spans="1:26" x14ac:dyDescent="0.25">
      <c r="A202" s="1">
        <v>40034</v>
      </c>
      <c r="B202">
        <v>2.9499999999999998E-2</v>
      </c>
      <c r="C202" s="1">
        <v>40034</v>
      </c>
      <c r="D202">
        <v>2.9499999999999998E-2</v>
      </c>
      <c r="E202" s="1">
        <v>40317</v>
      </c>
      <c r="F202">
        <v>-3380.8512000000001</v>
      </c>
      <c r="G202" s="1">
        <v>40317</v>
      </c>
      <c r="H202">
        <v>-3380.8512000000001</v>
      </c>
      <c r="I202" s="1">
        <v>40723</v>
      </c>
      <c r="J202">
        <v>-700</v>
      </c>
      <c r="K202" s="1">
        <v>40723</v>
      </c>
      <c r="L202">
        <v>-700</v>
      </c>
      <c r="M202" s="1">
        <v>41110</v>
      </c>
      <c r="N202">
        <v>-9850</v>
      </c>
      <c r="O202" s="1">
        <v>41110</v>
      </c>
      <c r="P202">
        <v>-9850</v>
      </c>
      <c r="Q202" s="1">
        <v>41428</v>
      </c>
      <c r="R202">
        <v>-31800</v>
      </c>
      <c r="S202" s="1">
        <v>41428</v>
      </c>
      <c r="T202">
        <v>-31800</v>
      </c>
      <c r="U202" s="1">
        <v>41780</v>
      </c>
      <c r="V202">
        <v>-67200</v>
      </c>
      <c r="W202" s="1">
        <v>41780</v>
      </c>
      <c r="X202">
        <v>-67200</v>
      </c>
      <c r="Y202" s="1">
        <v>42133</v>
      </c>
      <c r="Z202">
        <v>-7000</v>
      </c>
    </row>
    <row r="203" spans="1:26" x14ac:dyDescent="0.25">
      <c r="A203" s="1">
        <v>40035</v>
      </c>
      <c r="B203">
        <v>-1105.6726000000001</v>
      </c>
      <c r="C203" s="1">
        <v>40035</v>
      </c>
      <c r="D203">
        <v>-1105.6726000000001</v>
      </c>
      <c r="E203" s="1">
        <v>40317</v>
      </c>
      <c r="F203">
        <v>151.8314</v>
      </c>
      <c r="G203" s="1">
        <v>40317</v>
      </c>
      <c r="H203">
        <v>151.8314</v>
      </c>
      <c r="I203" s="1">
        <v>40723</v>
      </c>
      <c r="J203">
        <v>29.26</v>
      </c>
      <c r="K203" s="1">
        <v>40723</v>
      </c>
      <c r="L203">
        <v>29.26</v>
      </c>
      <c r="M203" s="1">
        <v>41110</v>
      </c>
      <c r="N203">
        <v>1867.79</v>
      </c>
      <c r="O203" s="1">
        <v>41110</v>
      </c>
      <c r="P203">
        <v>1867.79</v>
      </c>
      <c r="Q203" s="1">
        <v>41428</v>
      </c>
      <c r="R203">
        <v>5104.76</v>
      </c>
      <c r="S203" s="1">
        <v>41428</v>
      </c>
      <c r="T203">
        <v>5104.76</v>
      </c>
      <c r="U203" s="1">
        <v>41780</v>
      </c>
      <c r="V203">
        <v>1855.92</v>
      </c>
      <c r="W203" s="1">
        <v>41780</v>
      </c>
      <c r="X203">
        <v>1855.92</v>
      </c>
      <c r="Y203" s="1">
        <v>42133</v>
      </c>
      <c r="Z203">
        <v>81.77</v>
      </c>
    </row>
    <row r="204" spans="1:26" x14ac:dyDescent="0.25">
      <c r="A204" s="1">
        <v>40035</v>
      </c>
      <c r="B204">
        <v>399.03629999999998</v>
      </c>
      <c r="C204" s="1">
        <v>40035</v>
      </c>
      <c r="D204">
        <v>399.03629999999998</v>
      </c>
      <c r="E204" s="1">
        <v>40318</v>
      </c>
      <c r="F204">
        <v>-2256.0857999999998</v>
      </c>
      <c r="G204" s="1">
        <v>40318</v>
      </c>
      <c r="H204">
        <v>-2256.0857999999998</v>
      </c>
      <c r="I204" s="1">
        <v>40724</v>
      </c>
      <c r="J204">
        <v>-1710</v>
      </c>
      <c r="K204" s="1">
        <v>40724</v>
      </c>
      <c r="L204">
        <v>-1710</v>
      </c>
      <c r="M204" s="1">
        <v>41113</v>
      </c>
      <c r="N204">
        <v>-1000</v>
      </c>
      <c r="O204" s="1">
        <v>41113</v>
      </c>
      <c r="P204">
        <v>-1000</v>
      </c>
      <c r="Q204" s="1">
        <v>41429</v>
      </c>
      <c r="R204">
        <v>-800</v>
      </c>
      <c r="S204" s="1">
        <v>41429</v>
      </c>
      <c r="T204">
        <v>-800</v>
      </c>
      <c r="U204" s="1">
        <v>41781</v>
      </c>
      <c r="V204">
        <v>-38300</v>
      </c>
      <c r="W204" s="1">
        <v>41781</v>
      </c>
      <c r="X204">
        <v>-38300</v>
      </c>
      <c r="Y204" s="1">
        <v>42134</v>
      </c>
      <c r="Z204">
        <v>-11000</v>
      </c>
    </row>
    <row r="205" spans="1:26" x14ac:dyDescent="0.25">
      <c r="A205" s="1">
        <v>40036</v>
      </c>
      <c r="B205">
        <v>-907.55330000000004</v>
      </c>
      <c r="C205" s="1">
        <v>40036</v>
      </c>
      <c r="D205">
        <v>-907.55330000000004</v>
      </c>
      <c r="E205" s="1">
        <v>40318</v>
      </c>
      <c r="F205">
        <v>1193.9721999999999</v>
      </c>
      <c r="G205" s="1">
        <v>40318</v>
      </c>
      <c r="H205">
        <v>1193.9721999999999</v>
      </c>
      <c r="I205" s="1">
        <v>40724</v>
      </c>
      <c r="J205">
        <v>78.36</v>
      </c>
      <c r="K205" s="1">
        <v>40724</v>
      </c>
      <c r="L205">
        <v>78.36</v>
      </c>
      <c r="M205" s="1">
        <v>41113</v>
      </c>
      <c r="N205">
        <v>78.84</v>
      </c>
      <c r="O205" s="1">
        <v>41113</v>
      </c>
      <c r="P205">
        <v>78.84</v>
      </c>
      <c r="Q205" s="1">
        <v>41429</v>
      </c>
      <c r="R205">
        <v>716.26</v>
      </c>
      <c r="S205" s="1">
        <v>41429</v>
      </c>
      <c r="T205">
        <v>716.26</v>
      </c>
      <c r="U205" s="1">
        <v>41781</v>
      </c>
      <c r="V205">
        <v>924.76</v>
      </c>
      <c r="W205" s="1">
        <v>41781</v>
      </c>
      <c r="X205">
        <v>924.76</v>
      </c>
      <c r="Y205" s="1">
        <v>42134</v>
      </c>
      <c r="Z205">
        <v>152.97</v>
      </c>
    </row>
    <row r="206" spans="1:26" x14ac:dyDescent="0.25">
      <c r="A206" s="1">
        <v>40036</v>
      </c>
      <c r="B206">
        <v>495.00189999999998</v>
      </c>
      <c r="C206" s="1">
        <v>40036</v>
      </c>
      <c r="D206">
        <v>495.00189999999998</v>
      </c>
      <c r="E206" s="1">
        <v>40319</v>
      </c>
      <c r="F206">
        <v>-1105.6713</v>
      </c>
      <c r="G206" s="1">
        <v>40319</v>
      </c>
      <c r="H206">
        <v>-1105.6713</v>
      </c>
      <c r="I206" s="1">
        <v>40725</v>
      </c>
      <c r="J206">
        <v>924.93</v>
      </c>
      <c r="K206" s="1">
        <v>40725</v>
      </c>
      <c r="L206">
        <v>924.93</v>
      </c>
      <c r="M206" s="1">
        <v>41114</v>
      </c>
      <c r="N206">
        <v>-4250</v>
      </c>
      <c r="O206" s="1">
        <v>41114</v>
      </c>
      <c r="P206">
        <v>-4250</v>
      </c>
      <c r="Q206" s="1">
        <v>41430</v>
      </c>
      <c r="R206">
        <v>-33550</v>
      </c>
      <c r="S206" s="1">
        <v>41430</v>
      </c>
      <c r="T206">
        <v>-33550</v>
      </c>
      <c r="U206" s="1">
        <v>41782</v>
      </c>
      <c r="V206">
        <v>-17900</v>
      </c>
      <c r="W206" s="1">
        <v>41782</v>
      </c>
      <c r="X206">
        <v>-17900</v>
      </c>
      <c r="Y206" s="1">
        <v>42135</v>
      </c>
      <c r="Z206">
        <v>-18200</v>
      </c>
    </row>
    <row r="207" spans="1:26" x14ac:dyDescent="0.25">
      <c r="A207" s="1">
        <v>40037</v>
      </c>
      <c r="B207">
        <v>-958.67550000000006</v>
      </c>
      <c r="C207" s="1">
        <v>40037</v>
      </c>
      <c r="D207">
        <v>-958.67550000000006</v>
      </c>
      <c r="E207" s="1">
        <v>40319</v>
      </c>
      <c r="F207">
        <v>401.31290000000001</v>
      </c>
      <c r="G207" s="1">
        <v>40319</v>
      </c>
      <c r="H207">
        <v>401.31290000000001</v>
      </c>
      <c r="I207" s="1">
        <v>40726</v>
      </c>
      <c r="J207">
        <v>30.02</v>
      </c>
      <c r="K207" s="1">
        <v>40726</v>
      </c>
      <c r="L207">
        <v>30.02</v>
      </c>
      <c r="M207" s="1">
        <v>41115</v>
      </c>
      <c r="N207">
        <v>-100</v>
      </c>
      <c r="O207" s="1">
        <v>41115</v>
      </c>
      <c r="P207">
        <v>-100</v>
      </c>
      <c r="Q207" s="1">
        <v>41430</v>
      </c>
      <c r="R207">
        <v>2944.72</v>
      </c>
      <c r="S207" s="1">
        <v>41430</v>
      </c>
      <c r="T207">
        <v>2944.72</v>
      </c>
      <c r="U207" s="1">
        <v>41782</v>
      </c>
      <c r="V207">
        <v>141.12</v>
      </c>
      <c r="W207" s="1">
        <v>41782</v>
      </c>
      <c r="X207">
        <v>141.12</v>
      </c>
      <c r="Y207" s="1">
        <v>42135</v>
      </c>
      <c r="Z207">
        <v>24027.53</v>
      </c>
    </row>
    <row r="208" spans="1:26" x14ac:dyDescent="0.25">
      <c r="A208" s="1">
        <v>40037</v>
      </c>
      <c r="B208">
        <v>148.22989999999999</v>
      </c>
      <c r="C208" s="1">
        <v>40037</v>
      </c>
      <c r="D208">
        <v>148.22989999999999</v>
      </c>
      <c r="E208" s="1">
        <v>40320</v>
      </c>
      <c r="F208">
        <v>-1137.5179000000001</v>
      </c>
      <c r="G208" s="1">
        <v>40320</v>
      </c>
      <c r="H208">
        <v>-1137.5179000000001</v>
      </c>
      <c r="I208" s="1">
        <v>40728</v>
      </c>
      <c r="J208">
        <v>-5825</v>
      </c>
      <c r="K208" s="1">
        <v>40728</v>
      </c>
      <c r="L208">
        <v>-5825</v>
      </c>
      <c r="M208" s="1">
        <v>41115</v>
      </c>
      <c r="N208">
        <v>535.45000000000005</v>
      </c>
      <c r="O208" s="1">
        <v>41115</v>
      </c>
      <c r="P208">
        <v>535.45000000000005</v>
      </c>
      <c r="Q208" s="1">
        <v>41431</v>
      </c>
      <c r="R208">
        <v>-8700</v>
      </c>
      <c r="S208" s="1">
        <v>41431</v>
      </c>
      <c r="T208">
        <v>-8700</v>
      </c>
      <c r="U208" s="1">
        <v>41784</v>
      </c>
      <c r="V208">
        <v>34.020000000000003</v>
      </c>
      <c r="W208" s="1">
        <v>41784</v>
      </c>
      <c r="X208">
        <v>34.020000000000003</v>
      </c>
      <c r="Y208" s="1">
        <v>42136</v>
      </c>
      <c r="Z208">
        <v>-29600</v>
      </c>
    </row>
    <row r="209" spans="1:26" x14ac:dyDescent="0.25">
      <c r="A209" s="1">
        <v>40038</v>
      </c>
      <c r="B209">
        <v>-958.67420000000004</v>
      </c>
      <c r="C209" s="1">
        <v>40038</v>
      </c>
      <c r="D209">
        <v>-958.67420000000004</v>
      </c>
      <c r="E209" s="1">
        <v>40321</v>
      </c>
      <c r="F209">
        <v>-185.34370000000001</v>
      </c>
      <c r="G209" s="1">
        <v>40321</v>
      </c>
      <c r="H209">
        <v>-185.34370000000001</v>
      </c>
      <c r="I209" s="1">
        <v>40728</v>
      </c>
      <c r="J209">
        <v>314.36</v>
      </c>
      <c r="K209" s="1">
        <v>40728</v>
      </c>
      <c r="L209">
        <v>314.36</v>
      </c>
      <c r="M209" s="1">
        <v>41116</v>
      </c>
      <c r="N209">
        <v>-800</v>
      </c>
      <c r="O209" s="1">
        <v>41116</v>
      </c>
      <c r="P209">
        <v>-800</v>
      </c>
      <c r="Q209" s="1">
        <v>41431</v>
      </c>
      <c r="R209">
        <v>1412.8</v>
      </c>
      <c r="S209" s="1">
        <v>41431</v>
      </c>
      <c r="T209">
        <v>1412.8</v>
      </c>
      <c r="U209" s="1">
        <v>41785</v>
      </c>
      <c r="V209">
        <v>-17600</v>
      </c>
      <c r="W209" s="1">
        <v>41785</v>
      </c>
      <c r="X209">
        <v>-17600</v>
      </c>
      <c r="Y209" s="1">
        <v>42136</v>
      </c>
      <c r="Z209">
        <v>6548.7</v>
      </c>
    </row>
    <row r="210" spans="1:26" x14ac:dyDescent="0.25">
      <c r="A210" s="1">
        <v>40038</v>
      </c>
      <c r="B210">
        <v>223.72</v>
      </c>
      <c r="C210" s="1">
        <v>40038</v>
      </c>
      <c r="D210">
        <v>223.72</v>
      </c>
      <c r="E210" s="1">
        <v>40321</v>
      </c>
      <c r="F210">
        <v>16.968299999999999</v>
      </c>
      <c r="G210" s="1">
        <v>40321</v>
      </c>
      <c r="H210">
        <v>16.968299999999999</v>
      </c>
      <c r="I210" s="1">
        <v>40729</v>
      </c>
      <c r="J210">
        <v>587.49</v>
      </c>
      <c r="K210" s="1">
        <v>40729</v>
      </c>
      <c r="L210">
        <v>587.49</v>
      </c>
      <c r="M210" s="1">
        <v>41116</v>
      </c>
      <c r="N210">
        <v>13.95</v>
      </c>
      <c r="O210" s="1">
        <v>41116</v>
      </c>
      <c r="P210">
        <v>13.95</v>
      </c>
      <c r="Q210" s="1">
        <v>41432</v>
      </c>
      <c r="R210">
        <v>-15850</v>
      </c>
      <c r="S210" s="1">
        <v>41432</v>
      </c>
      <c r="T210">
        <v>-15850</v>
      </c>
      <c r="U210" s="1">
        <v>41785</v>
      </c>
      <c r="V210">
        <v>6881.75</v>
      </c>
      <c r="W210" s="1">
        <v>41785</v>
      </c>
      <c r="X210">
        <v>6881.75</v>
      </c>
      <c r="Y210" s="1">
        <v>42137</v>
      </c>
      <c r="Z210">
        <v>-37300</v>
      </c>
    </row>
    <row r="211" spans="1:26" x14ac:dyDescent="0.25">
      <c r="A211" s="1">
        <v>40039</v>
      </c>
      <c r="B211">
        <v>-881.98090000000002</v>
      </c>
      <c r="C211" s="1">
        <v>40039</v>
      </c>
      <c r="D211">
        <v>-881.98090000000002</v>
      </c>
      <c r="E211" s="1">
        <v>40322</v>
      </c>
      <c r="F211">
        <v>-1437.9421</v>
      </c>
      <c r="G211" s="1">
        <v>40322</v>
      </c>
      <c r="H211">
        <v>-1437.9421</v>
      </c>
      <c r="I211" s="1">
        <v>40730</v>
      </c>
      <c r="J211">
        <v>-8000</v>
      </c>
      <c r="K211" s="1">
        <v>40730</v>
      </c>
      <c r="L211">
        <v>-8000</v>
      </c>
      <c r="M211" s="1">
        <v>41117</v>
      </c>
      <c r="N211">
        <v>-3000</v>
      </c>
      <c r="O211" s="1">
        <v>41117</v>
      </c>
      <c r="P211">
        <v>-3000</v>
      </c>
      <c r="Q211" s="1">
        <v>41432</v>
      </c>
      <c r="R211">
        <v>2422.63</v>
      </c>
      <c r="S211" s="1">
        <v>41432</v>
      </c>
      <c r="T211">
        <v>2422.63</v>
      </c>
      <c r="U211" s="1">
        <v>41786</v>
      </c>
      <c r="V211">
        <v>-64550</v>
      </c>
      <c r="W211" s="1">
        <v>41786</v>
      </c>
      <c r="X211">
        <v>-64550</v>
      </c>
      <c r="Y211" s="1">
        <v>42137</v>
      </c>
      <c r="Z211">
        <v>2018.46</v>
      </c>
    </row>
    <row r="212" spans="1:26" x14ac:dyDescent="0.25">
      <c r="A212" s="1">
        <v>40039</v>
      </c>
      <c r="B212">
        <v>211.39930000000001</v>
      </c>
      <c r="C212" s="1">
        <v>40039</v>
      </c>
      <c r="D212">
        <v>211.39930000000001</v>
      </c>
      <c r="E212" s="1">
        <v>40322</v>
      </c>
      <c r="F212">
        <v>525.84370000000001</v>
      </c>
      <c r="G212" s="1">
        <v>40322</v>
      </c>
      <c r="H212">
        <v>525.84370000000001</v>
      </c>
      <c r="I212" s="1">
        <v>40730</v>
      </c>
      <c r="J212">
        <v>372.39</v>
      </c>
      <c r="K212" s="1">
        <v>40730</v>
      </c>
      <c r="L212">
        <v>372.39</v>
      </c>
      <c r="M212" s="1">
        <v>41117</v>
      </c>
      <c r="N212">
        <v>24.05</v>
      </c>
      <c r="O212" s="1">
        <v>41117</v>
      </c>
      <c r="P212">
        <v>24.05</v>
      </c>
      <c r="Q212" s="1">
        <v>41434</v>
      </c>
      <c r="R212">
        <v>-5000</v>
      </c>
      <c r="S212" s="1">
        <v>41434</v>
      </c>
      <c r="T212">
        <v>-5000</v>
      </c>
      <c r="U212" s="1">
        <v>41786</v>
      </c>
      <c r="V212">
        <v>3278.83</v>
      </c>
      <c r="W212" s="1">
        <v>41786</v>
      </c>
      <c r="X212">
        <v>3278.83</v>
      </c>
      <c r="Y212" s="1">
        <v>42138</v>
      </c>
      <c r="Z212">
        <v>-37700</v>
      </c>
    </row>
    <row r="213" spans="1:26" x14ac:dyDescent="0.25">
      <c r="A213" s="1">
        <v>40040</v>
      </c>
      <c r="B213">
        <v>-1182.3534</v>
      </c>
      <c r="C213" s="1">
        <v>40040</v>
      </c>
      <c r="D213">
        <v>-1182.3534</v>
      </c>
      <c r="E213" s="1">
        <v>40323</v>
      </c>
      <c r="F213">
        <v>-990.54830000000004</v>
      </c>
      <c r="G213" s="1">
        <v>40323</v>
      </c>
      <c r="H213">
        <v>-990.54830000000004</v>
      </c>
      <c r="I213" s="1">
        <v>40731</v>
      </c>
      <c r="J213">
        <v>-350</v>
      </c>
      <c r="K213" s="1">
        <v>40731</v>
      </c>
      <c r="L213">
        <v>-350</v>
      </c>
      <c r="M213" s="1">
        <v>41119</v>
      </c>
      <c r="N213">
        <v>-150</v>
      </c>
      <c r="O213" s="1">
        <v>41119</v>
      </c>
      <c r="P213">
        <v>-150</v>
      </c>
      <c r="Q213" s="1">
        <v>41435</v>
      </c>
      <c r="R213">
        <v>-32100</v>
      </c>
      <c r="S213" s="1">
        <v>41435</v>
      </c>
      <c r="T213">
        <v>-32100</v>
      </c>
      <c r="U213" s="1">
        <v>41787</v>
      </c>
      <c r="V213">
        <v>-21100</v>
      </c>
      <c r="W213" s="1">
        <v>41787</v>
      </c>
      <c r="X213">
        <v>-21100</v>
      </c>
      <c r="Y213" s="1">
        <v>42138</v>
      </c>
      <c r="Z213">
        <v>1649.05</v>
      </c>
    </row>
    <row r="214" spans="1:26" x14ac:dyDescent="0.25">
      <c r="A214" s="1">
        <v>40040</v>
      </c>
      <c r="B214">
        <v>1.17E-2</v>
      </c>
      <c r="C214" s="1">
        <v>40040</v>
      </c>
      <c r="D214">
        <v>1.17E-2</v>
      </c>
      <c r="E214" s="1">
        <v>40323</v>
      </c>
      <c r="F214">
        <v>480.11959999999999</v>
      </c>
      <c r="G214" s="1">
        <v>40323</v>
      </c>
      <c r="H214">
        <v>480.11959999999999</v>
      </c>
      <c r="I214" s="1">
        <v>40731</v>
      </c>
      <c r="J214">
        <v>1045.5999999999999</v>
      </c>
      <c r="K214" s="1">
        <v>40731</v>
      </c>
      <c r="L214">
        <v>1045.5999999999999</v>
      </c>
      <c r="M214" s="1">
        <v>41120</v>
      </c>
      <c r="N214">
        <v>-2000</v>
      </c>
      <c r="O214" s="1">
        <v>41120</v>
      </c>
      <c r="P214">
        <v>-2000</v>
      </c>
      <c r="Q214" s="1">
        <v>41435</v>
      </c>
      <c r="R214">
        <v>11083.09</v>
      </c>
      <c r="S214" s="1">
        <v>41435</v>
      </c>
      <c r="T214">
        <v>11083.09</v>
      </c>
      <c r="U214" s="1">
        <v>41787</v>
      </c>
      <c r="V214">
        <v>597.02</v>
      </c>
      <c r="W214" s="1">
        <v>41787</v>
      </c>
      <c r="X214">
        <v>597.02</v>
      </c>
      <c r="Y214" s="1">
        <v>42139</v>
      </c>
      <c r="Z214">
        <v>-28600</v>
      </c>
    </row>
    <row r="215" spans="1:26" x14ac:dyDescent="0.25">
      <c r="A215" s="1">
        <v>40041</v>
      </c>
      <c r="B215">
        <v>-901.10599999999999</v>
      </c>
      <c r="C215" s="1">
        <v>40041</v>
      </c>
      <c r="D215">
        <v>-901.10599999999999</v>
      </c>
      <c r="E215" s="1">
        <v>40324</v>
      </c>
      <c r="F215">
        <v>-639.09979999999996</v>
      </c>
      <c r="G215" s="1">
        <v>40324</v>
      </c>
      <c r="H215">
        <v>-639.09979999999996</v>
      </c>
      <c r="I215" s="1">
        <v>40732</v>
      </c>
      <c r="J215">
        <v>1337.6</v>
      </c>
      <c r="K215" s="1">
        <v>40732</v>
      </c>
      <c r="L215">
        <v>1337.6</v>
      </c>
      <c r="M215" s="1">
        <v>41120</v>
      </c>
      <c r="N215">
        <v>1122.73</v>
      </c>
      <c r="O215" s="1">
        <v>41120</v>
      </c>
      <c r="P215">
        <v>1122.73</v>
      </c>
      <c r="Q215" s="1">
        <v>41436</v>
      </c>
      <c r="R215">
        <v>-24500</v>
      </c>
      <c r="S215" s="1">
        <v>41436</v>
      </c>
      <c r="T215">
        <v>-24500</v>
      </c>
      <c r="U215" s="1">
        <v>41788</v>
      </c>
      <c r="V215">
        <v>-21300</v>
      </c>
      <c r="W215" s="1">
        <v>41788</v>
      </c>
      <c r="X215">
        <v>-21300</v>
      </c>
      <c r="Y215" s="1">
        <v>42139</v>
      </c>
      <c r="Z215">
        <v>19268</v>
      </c>
    </row>
    <row r="216" spans="1:26" x14ac:dyDescent="0.25">
      <c r="A216" s="1">
        <v>40041</v>
      </c>
      <c r="B216">
        <v>1.8E-3</v>
      </c>
      <c r="C216" s="1">
        <v>40041</v>
      </c>
      <c r="D216">
        <v>1.8E-3</v>
      </c>
      <c r="E216" s="1">
        <v>40324</v>
      </c>
      <c r="F216">
        <v>74.483500000000006</v>
      </c>
      <c r="G216" s="1">
        <v>40324</v>
      </c>
      <c r="H216">
        <v>74.483500000000006</v>
      </c>
      <c r="I216" s="1">
        <v>40735</v>
      </c>
      <c r="J216">
        <v>-2000</v>
      </c>
      <c r="K216" s="1">
        <v>40735</v>
      </c>
      <c r="L216">
        <v>-2000</v>
      </c>
      <c r="M216" s="1">
        <v>41121</v>
      </c>
      <c r="N216">
        <v>-1000</v>
      </c>
      <c r="O216" s="1">
        <v>41121</v>
      </c>
      <c r="P216">
        <v>-1000</v>
      </c>
      <c r="Q216" s="1">
        <v>41436</v>
      </c>
      <c r="R216">
        <v>3260.42</v>
      </c>
      <c r="S216" s="1">
        <v>41436</v>
      </c>
      <c r="T216">
        <v>3260.42</v>
      </c>
      <c r="U216" s="1">
        <v>41788</v>
      </c>
      <c r="V216">
        <v>2174.06</v>
      </c>
      <c r="W216" s="1">
        <v>41788</v>
      </c>
      <c r="X216">
        <v>2174.06</v>
      </c>
      <c r="Y216" s="1">
        <v>42140</v>
      </c>
      <c r="Z216">
        <v>-11500</v>
      </c>
    </row>
    <row r="217" spans="1:26" x14ac:dyDescent="0.25">
      <c r="A217" s="1">
        <v>40042</v>
      </c>
      <c r="B217">
        <v>446.2165</v>
      </c>
      <c r="C217" s="1">
        <v>40042</v>
      </c>
      <c r="D217">
        <v>446.2165</v>
      </c>
      <c r="E217" s="1">
        <v>40325</v>
      </c>
      <c r="F217">
        <v>-632.68430000000001</v>
      </c>
      <c r="G217" s="1">
        <v>40325</v>
      </c>
      <c r="H217">
        <v>-632.68430000000001</v>
      </c>
      <c r="I217" s="1">
        <v>40735</v>
      </c>
      <c r="J217">
        <v>3899.32</v>
      </c>
      <c r="K217" s="1">
        <v>40735</v>
      </c>
      <c r="L217">
        <v>3899.32</v>
      </c>
      <c r="M217" s="1">
        <v>41121</v>
      </c>
      <c r="N217">
        <v>50.61</v>
      </c>
      <c r="O217" s="1">
        <v>41121</v>
      </c>
      <c r="P217">
        <v>50.61</v>
      </c>
      <c r="Q217" s="1">
        <v>41437</v>
      </c>
      <c r="R217">
        <v>-12500</v>
      </c>
      <c r="S217" s="1">
        <v>41437</v>
      </c>
      <c r="T217">
        <v>-12500</v>
      </c>
      <c r="U217" s="1">
        <v>41789</v>
      </c>
      <c r="V217">
        <v>-32200</v>
      </c>
      <c r="W217" s="1">
        <v>41789</v>
      </c>
      <c r="X217">
        <v>-32200</v>
      </c>
      <c r="Y217" s="1">
        <v>42140</v>
      </c>
      <c r="Z217">
        <v>1596.38</v>
      </c>
    </row>
    <row r="218" spans="1:26" x14ac:dyDescent="0.25">
      <c r="A218" s="1">
        <v>40043</v>
      </c>
      <c r="B218">
        <v>-543.25009999999997</v>
      </c>
      <c r="C218" s="1">
        <v>40043</v>
      </c>
      <c r="D218">
        <v>-543.25009999999997</v>
      </c>
      <c r="E218" s="1">
        <v>40325</v>
      </c>
      <c r="F218">
        <v>105.5497</v>
      </c>
      <c r="G218" s="1">
        <v>40325</v>
      </c>
      <c r="H218">
        <v>105.5497</v>
      </c>
      <c r="I218" s="1">
        <v>40736</v>
      </c>
      <c r="J218">
        <v>-2500</v>
      </c>
      <c r="K218" s="1">
        <v>40736</v>
      </c>
      <c r="L218">
        <v>-2500</v>
      </c>
      <c r="M218" s="1">
        <v>41122</v>
      </c>
      <c r="N218">
        <v>491.62</v>
      </c>
      <c r="O218" s="1">
        <v>41122</v>
      </c>
      <c r="P218">
        <v>491.62</v>
      </c>
      <c r="Q218" s="1">
        <v>41437</v>
      </c>
      <c r="R218">
        <v>3752.44</v>
      </c>
      <c r="S218" s="1">
        <v>41437</v>
      </c>
      <c r="T218">
        <v>3752.44</v>
      </c>
      <c r="U218" s="1">
        <v>41789</v>
      </c>
      <c r="V218">
        <v>162.31</v>
      </c>
      <c r="W218" s="1">
        <v>41789</v>
      </c>
      <c r="X218">
        <v>162.31</v>
      </c>
      <c r="Y218" s="1">
        <v>42141</v>
      </c>
      <c r="Z218">
        <v>-19800</v>
      </c>
    </row>
    <row r="219" spans="1:26" x14ac:dyDescent="0.25">
      <c r="A219" s="1">
        <v>40043</v>
      </c>
      <c r="B219">
        <v>110.9175</v>
      </c>
      <c r="C219" s="1">
        <v>40043</v>
      </c>
      <c r="D219">
        <v>110.9175</v>
      </c>
      <c r="E219" s="1">
        <v>40326</v>
      </c>
      <c r="F219">
        <v>-1374.1911</v>
      </c>
      <c r="G219" s="1">
        <v>40326</v>
      </c>
      <c r="H219">
        <v>-1374.1911</v>
      </c>
      <c r="I219" s="1">
        <v>40736</v>
      </c>
      <c r="J219">
        <v>774.31</v>
      </c>
      <c r="K219" s="1">
        <v>40736</v>
      </c>
      <c r="L219">
        <v>774.31</v>
      </c>
      <c r="M219" s="1">
        <v>41123</v>
      </c>
      <c r="N219">
        <v>-3000</v>
      </c>
      <c r="O219" s="1">
        <v>41123</v>
      </c>
      <c r="P219">
        <v>-3000</v>
      </c>
      <c r="Q219" s="1">
        <v>41438</v>
      </c>
      <c r="R219">
        <v>-22770</v>
      </c>
      <c r="S219" s="1">
        <v>41438</v>
      </c>
      <c r="T219">
        <v>-22770</v>
      </c>
      <c r="U219" s="1">
        <v>41790</v>
      </c>
      <c r="V219">
        <v>-15800</v>
      </c>
      <c r="W219" s="1">
        <v>41790</v>
      </c>
      <c r="X219">
        <v>-15800</v>
      </c>
      <c r="Y219" s="1">
        <v>42141</v>
      </c>
      <c r="Z219">
        <v>1066.25</v>
      </c>
    </row>
    <row r="220" spans="1:26" x14ac:dyDescent="0.25">
      <c r="A220" s="1">
        <v>40044</v>
      </c>
      <c r="B220">
        <v>-1220.7137</v>
      </c>
      <c r="C220" s="1">
        <v>40044</v>
      </c>
      <c r="D220">
        <v>-1220.7137</v>
      </c>
      <c r="E220" s="1">
        <v>40326</v>
      </c>
      <c r="F220">
        <v>542.63369999999998</v>
      </c>
      <c r="G220" s="1">
        <v>40326</v>
      </c>
      <c r="H220">
        <v>542.63369999999998</v>
      </c>
      <c r="I220" s="1">
        <v>40737</v>
      </c>
      <c r="J220">
        <v>-1700</v>
      </c>
      <c r="K220" s="1">
        <v>40737</v>
      </c>
      <c r="L220">
        <v>-1700</v>
      </c>
      <c r="M220" s="1">
        <v>41123</v>
      </c>
      <c r="N220">
        <v>317.16000000000003</v>
      </c>
      <c r="O220" s="1">
        <v>41123</v>
      </c>
      <c r="P220">
        <v>317.16000000000003</v>
      </c>
      <c r="Q220" s="1">
        <v>41438</v>
      </c>
      <c r="R220">
        <v>704.34</v>
      </c>
      <c r="S220" s="1">
        <v>41438</v>
      </c>
      <c r="T220">
        <v>704.34</v>
      </c>
      <c r="U220" s="1">
        <v>41791</v>
      </c>
      <c r="V220">
        <v>-1500</v>
      </c>
      <c r="W220" s="1">
        <v>41791</v>
      </c>
      <c r="X220">
        <v>-1500</v>
      </c>
      <c r="Y220" s="1">
        <v>42142</v>
      </c>
      <c r="Z220">
        <v>-43500</v>
      </c>
    </row>
    <row r="221" spans="1:26" x14ac:dyDescent="0.25">
      <c r="A221" s="1">
        <v>40044</v>
      </c>
      <c r="B221">
        <v>42.318100000000001</v>
      </c>
      <c r="C221" s="1">
        <v>40044</v>
      </c>
      <c r="D221">
        <v>42.318100000000001</v>
      </c>
      <c r="E221" s="1">
        <v>40327</v>
      </c>
      <c r="F221">
        <v>-830.77719999999999</v>
      </c>
      <c r="G221" s="1">
        <v>40327</v>
      </c>
      <c r="H221">
        <v>-830.77719999999999</v>
      </c>
      <c r="I221" s="1">
        <v>40737</v>
      </c>
      <c r="J221">
        <v>415.74</v>
      </c>
      <c r="K221" s="1">
        <v>40737</v>
      </c>
      <c r="L221">
        <v>415.74</v>
      </c>
      <c r="M221" s="1">
        <v>41124</v>
      </c>
      <c r="N221">
        <v>229.25</v>
      </c>
      <c r="O221" s="1">
        <v>41124</v>
      </c>
      <c r="P221">
        <v>229.25</v>
      </c>
      <c r="Q221" s="1">
        <v>41439</v>
      </c>
      <c r="R221">
        <v>-28800</v>
      </c>
      <c r="S221" s="1">
        <v>41439</v>
      </c>
      <c r="T221">
        <v>-28800</v>
      </c>
      <c r="U221" s="1">
        <v>41792</v>
      </c>
      <c r="V221">
        <v>-56500</v>
      </c>
      <c r="W221" s="1">
        <v>41792</v>
      </c>
      <c r="X221">
        <v>-56500</v>
      </c>
      <c r="Y221" s="1">
        <v>42142</v>
      </c>
      <c r="Z221">
        <v>8570.73</v>
      </c>
    </row>
    <row r="222" spans="1:26" x14ac:dyDescent="0.25">
      <c r="A222" s="1">
        <v>40045</v>
      </c>
      <c r="B222">
        <v>-1732.0092999999999</v>
      </c>
      <c r="C222" s="1">
        <v>40045</v>
      </c>
      <c r="D222">
        <v>-1732.0092999999999</v>
      </c>
      <c r="E222" s="1">
        <v>40327</v>
      </c>
      <c r="F222">
        <v>0.9466</v>
      </c>
      <c r="G222" s="1">
        <v>40327</v>
      </c>
      <c r="H222">
        <v>0.9466</v>
      </c>
      <c r="I222" s="1">
        <v>40738</v>
      </c>
      <c r="J222">
        <v>-700</v>
      </c>
      <c r="K222" s="1">
        <v>40738</v>
      </c>
      <c r="L222">
        <v>-700</v>
      </c>
      <c r="M222" s="1">
        <v>41127</v>
      </c>
      <c r="N222">
        <v>-1800</v>
      </c>
      <c r="O222" s="1">
        <v>41127</v>
      </c>
      <c r="P222">
        <v>-1800</v>
      </c>
      <c r="Q222" s="1">
        <v>41439</v>
      </c>
      <c r="R222">
        <v>2127.4699999999998</v>
      </c>
      <c r="S222" s="1">
        <v>41439</v>
      </c>
      <c r="T222">
        <v>2127.4699999999998</v>
      </c>
      <c r="U222" s="1">
        <v>41792</v>
      </c>
      <c r="V222">
        <v>6793.4</v>
      </c>
      <c r="W222" s="1">
        <v>41792</v>
      </c>
      <c r="X222">
        <v>6793.4</v>
      </c>
      <c r="Y222" s="1">
        <v>42143</v>
      </c>
      <c r="Z222">
        <v>-48400</v>
      </c>
    </row>
    <row r="223" spans="1:26" x14ac:dyDescent="0.25">
      <c r="A223" s="1">
        <v>40045</v>
      </c>
      <c r="B223">
        <v>1.2200000000000001E-2</v>
      </c>
      <c r="C223" s="1">
        <v>40045</v>
      </c>
      <c r="D223">
        <v>1.2200000000000001E-2</v>
      </c>
      <c r="E223" s="1">
        <v>40328</v>
      </c>
      <c r="F223">
        <v>-255.6129</v>
      </c>
      <c r="G223" s="1">
        <v>40328</v>
      </c>
      <c r="H223">
        <v>-255.6129</v>
      </c>
      <c r="I223" s="1">
        <v>40738</v>
      </c>
      <c r="J223">
        <v>331.75</v>
      </c>
      <c r="K223" s="1">
        <v>40738</v>
      </c>
      <c r="L223">
        <v>331.75</v>
      </c>
      <c r="M223" s="1">
        <v>41127</v>
      </c>
      <c r="N223">
        <v>578</v>
      </c>
      <c r="O223" s="1">
        <v>41127</v>
      </c>
      <c r="P223">
        <v>578</v>
      </c>
      <c r="Q223" s="1">
        <v>41440</v>
      </c>
      <c r="R223">
        <v>-13000</v>
      </c>
      <c r="S223" s="1">
        <v>41440</v>
      </c>
      <c r="T223">
        <v>-13000</v>
      </c>
      <c r="U223" s="1">
        <v>41793</v>
      </c>
      <c r="V223">
        <v>-27900</v>
      </c>
      <c r="W223" s="1">
        <v>41793</v>
      </c>
      <c r="X223">
        <v>-27900</v>
      </c>
      <c r="Y223" s="1">
        <v>42143</v>
      </c>
      <c r="Z223">
        <v>1407.85</v>
      </c>
    </row>
    <row r="224" spans="1:26" x14ac:dyDescent="0.25">
      <c r="A224" s="1">
        <v>40046</v>
      </c>
      <c r="B224">
        <v>-274.81880000000001</v>
      </c>
      <c r="C224" s="1">
        <v>40046</v>
      </c>
      <c r="D224">
        <v>-274.81880000000001</v>
      </c>
      <c r="E224" s="1">
        <v>40328</v>
      </c>
      <c r="F224">
        <v>25.565200000000001</v>
      </c>
      <c r="G224" s="1">
        <v>40328</v>
      </c>
      <c r="H224">
        <v>25.565200000000001</v>
      </c>
      <c r="I224" s="1">
        <v>40739</v>
      </c>
      <c r="J224">
        <v>-350</v>
      </c>
      <c r="K224" s="1">
        <v>40739</v>
      </c>
      <c r="L224">
        <v>-350</v>
      </c>
      <c r="M224" s="1">
        <v>41128</v>
      </c>
      <c r="N224">
        <v>-1800</v>
      </c>
      <c r="O224" s="1">
        <v>41128</v>
      </c>
      <c r="P224">
        <v>-1800</v>
      </c>
      <c r="Q224" s="1">
        <v>41441</v>
      </c>
      <c r="R224">
        <v>10.85</v>
      </c>
      <c r="S224" s="1">
        <v>41441</v>
      </c>
      <c r="T224">
        <v>10.85</v>
      </c>
      <c r="U224" s="1">
        <v>41793</v>
      </c>
      <c r="V224">
        <v>2361.86</v>
      </c>
      <c r="W224" s="1">
        <v>41793</v>
      </c>
      <c r="X224">
        <v>2361.86</v>
      </c>
      <c r="Y224" s="1">
        <v>42144</v>
      </c>
      <c r="Z224">
        <v>-39900</v>
      </c>
    </row>
    <row r="225" spans="1:26" x14ac:dyDescent="0.25">
      <c r="A225" s="1">
        <v>40046</v>
      </c>
      <c r="B225">
        <v>422.51769999999999</v>
      </c>
      <c r="C225" s="1">
        <v>40046</v>
      </c>
      <c r="D225">
        <v>422.51769999999999</v>
      </c>
      <c r="E225" s="1">
        <v>40329</v>
      </c>
      <c r="F225">
        <v>-862.86170000000004</v>
      </c>
      <c r="G225" s="1">
        <v>40329</v>
      </c>
      <c r="H225">
        <v>-862.86170000000004</v>
      </c>
      <c r="I225" s="1">
        <v>40739</v>
      </c>
      <c r="J225">
        <v>2476.3000000000002</v>
      </c>
      <c r="K225" s="1">
        <v>40739</v>
      </c>
      <c r="L225">
        <v>2476.3000000000002</v>
      </c>
      <c r="M225" s="1">
        <v>41128</v>
      </c>
      <c r="N225">
        <v>348.93</v>
      </c>
      <c r="O225" s="1">
        <v>41128</v>
      </c>
      <c r="P225">
        <v>348.93</v>
      </c>
      <c r="Q225" s="1">
        <v>41442</v>
      </c>
      <c r="R225">
        <v>-19800</v>
      </c>
      <c r="S225" s="1">
        <v>41442</v>
      </c>
      <c r="T225">
        <v>-19800</v>
      </c>
      <c r="U225" s="1">
        <v>41794</v>
      </c>
      <c r="V225">
        <v>-13100</v>
      </c>
      <c r="W225" s="1">
        <v>41794</v>
      </c>
      <c r="X225">
        <v>-13100</v>
      </c>
      <c r="Y225" s="1">
        <v>42144</v>
      </c>
      <c r="Z225">
        <v>9247.82</v>
      </c>
    </row>
    <row r="226" spans="1:26" x14ac:dyDescent="0.25">
      <c r="A226" s="1">
        <v>40047</v>
      </c>
      <c r="B226">
        <v>-862.80690000000004</v>
      </c>
      <c r="C226" s="1">
        <v>40047</v>
      </c>
      <c r="D226">
        <v>-862.80690000000004</v>
      </c>
      <c r="E226" s="1">
        <v>40329</v>
      </c>
      <c r="F226">
        <v>125.3993</v>
      </c>
      <c r="G226" s="1">
        <v>40329</v>
      </c>
      <c r="H226">
        <v>125.3993</v>
      </c>
      <c r="I226" s="1">
        <v>40741</v>
      </c>
      <c r="J226">
        <v>-2000</v>
      </c>
      <c r="K226" s="1">
        <v>40741</v>
      </c>
      <c r="L226">
        <v>-2000</v>
      </c>
      <c r="M226" s="1">
        <v>41129</v>
      </c>
      <c r="N226">
        <v>495.82</v>
      </c>
      <c r="O226" s="1">
        <v>41129</v>
      </c>
      <c r="P226">
        <v>495.82</v>
      </c>
      <c r="Q226" s="1">
        <v>41442</v>
      </c>
      <c r="R226">
        <v>7659.2</v>
      </c>
      <c r="S226" s="1">
        <v>41442</v>
      </c>
      <c r="T226">
        <v>7659.2</v>
      </c>
      <c r="U226" s="1">
        <v>41794</v>
      </c>
      <c r="V226">
        <v>632</v>
      </c>
      <c r="W226" s="1">
        <v>41794</v>
      </c>
      <c r="X226">
        <v>632</v>
      </c>
      <c r="Y226" s="1">
        <v>42145</v>
      </c>
      <c r="Z226">
        <v>-57400</v>
      </c>
    </row>
    <row r="227" spans="1:26" x14ac:dyDescent="0.25">
      <c r="A227" s="1">
        <v>40047</v>
      </c>
      <c r="B227">
        <v>0.2036</v>
      </c>
      <c r="C227" s="1">
        <v>40047</v>
      </c>
      <c r="D227">
        <v>0.2036</v>
      </c>
      <c r="E227" s="1">
        <v>40330</v>
      </c>
      <c r="F227">
        <v>-875.63070000000005</v>
      </c>
      <c r="G227" s="1">
        <v>40330</v>
      </c>
      <c r="H227">
        <v>-875.63070000000005</v>
      </c>
      <c r="I227" s="1">
        <v>40741</v>
      </c>
      <c r="J227">
        <v>27.34</v>
      </c>
      <c r="K227" s="1">
        <v>40741</v>
      </c>
      <c r="L227">
        <v>27.34</v>
      </c>
      <c r="M227" s="1">
        <v>41130</v>
      </c>
      <c r="N227">
        <v>596.28</v>
      </c>
      <c r="O227" s="1">
        <v>41130</v>
      </c>
      <c r="P227">
        <v>596.28</v>
      </c>
      <c r="Q227" s="1">
        <v>41443</v>
      </c>
      <c r="R227">
        <v>-13800</v>
      </c>
      <c r="S227" s="1">
        <v>41443</v>
      </c>
      <c r="T227">
        <v>-13800</v>
      </c>
      <c r="U227" s="1">
        <v>41795</v>
      </c>
      <c r="V227">
        <v>-23550</v>
      </c>
      <c r="W227" s="1">
        <v>41795</v>
      </c>
      <c r="X227">
        <v>-23550</v>
      </c>
      <c r="Y227" s="1">
        <v>42145</v>
      </c>
      <c r="Z227">
        <v>9154.2099999999991</v>
      </c>
    </row>
    <row r="228" spans="1:26" x14ac:dyDescent="0.25">
      <c r="A228" s="1">
        <v>40048</v>
      </c>
      <c r="B228">
        <v>-1188.7920999999999</v>
      </c>
      <c r="C228" s="1">
        <v>40048</v>
      </c>
      <c r="D228">
        <v>-1188.7920999999999</v>
      </c>
      <c r="E228" s="1">
        <v>40330</v>
      </c>
      <c r="F228">
        <v>652.50149999999996</v>
      </c>
      <c r="G228" s="1">
        <v>40330</v>
      </c>
      <c r="H228">
        <v>652.50149999999996</v>
      </c>
      <c r="I228" s="1">
        <v>40742</v>
      </c>
      <c r="J228">
        <v>-1900</v>
      </c>
      <c r="K228" s="1">
        <v>40742</v>
      </c>
      <c r="L228">
        <v>-1900</v>
      </c>
      <c r="M228" s="1">
        <v>41131</v>
      </c>
      <c r="N228">
        <v>3730.54</v>
      </c>
      <c r="O228" s="1">
        <v>41131</v>
      </c>
      <c r="P228">
        <v>3730.54</v>
      </c>
      <c r="Q228" s="1">
        <v>41443</v>
      </c>
      <c r="R228">
        <v>1439.87</v>
      </c>
      <c r="S228" s="1">
        <v>41443</v>
      </c>
      <c r="T228">
        <v>1439.87</v>
      </c>
      <c r="U228" s="1">
        <v>41795</v>
      </c>
      <c r="V228">
        <v>6296.65</v>
      </c>
      <c r="W228" s="1">
        <v>41795</v>
      </c>
      <c r="X228">
        <v>6296.65</v>
      </c>
      <c r="Y228" s="1">
        <v>42146</v>
      </c>
      <c r="Z228">
        <v>-33400</v>
      </c>
    </row>
    <row r="229" spans="1:26" x14ac:dyDescent="0.25">
      <c r="A229" s="1">
        <v>40048</v>
      </c>
      <c r="B229">
        <v>7.4999999999999997E-2</v>
      </c>
      <c r="C229" s="1">
        <v>40048</v>
      </c>
      <c r="D229">
        <v>7.4999999999999997E-2</v>
      </c>
      <c r="E229" s="1">
        <v>40331</v>
      </c>
      <c r="F229">
        <v>-850.02329999999995</v>
      </c>
      <c r="G229" s="1">
        <v>40331</v>
      </c>
      <c r="H229">
        <v>-850.02329999999995</v>
      </c>
      <c r="I229" s="1">
        <v>40742</v>
      </c>
      <c r="J229">
        <v>968.65</v>
      </c>
      <c r="K229" s="1">
        <v>40742</v>
      </c>
      <c r="L229">
        <v>968.65</v>
      </c>
      <c r="M229" s="1">
        <v>41132</v>
      </c>
      <c r="N229">
        <v>-300</v>
      </c>
      <c r="O229" s="1">
        <v>41132</v>
      </c>
      <c r="P229">
        <v>-300</v>
      </c>
      <c r="Q229" s="1">
        <v>41444</v>
      </c>
      <c r="R229">
        <v>-29200</v>
      </c>
      <c r="S229" s="1">
        <v>41444</v>
      </c>
      <c r="T229">
        <v>-29200</v>
      </c>
      <c r="U229" s="1">
        <v>41796</v>
      </c>
      <c r="V229">
        <v>-22000</v>
      </c>
      <c r="W229" s="1">
        <v>41796</v>
      </c>
      <c r="X229">
        <v>-22000</v>
      </c>
      <c r="Y229" s="1">
        <v>42146</v>
      </c>
      <c r="Z229">
        <v>10100.35</v>
      </c>
    </row>
    <row r="230" spans="1:26" x14ac:dyDescent="0.25">
      <c r="A230" s="1">
        <v>40049</v>
      </c>
      <c r="B230">
        <v>-703.02800000000002</v>
      </c>
      <c r="C230" s="1">
        <v>40049</v>
      </c>
      <c r="D230">
        <v>-703.02800000000002</v>
      </c>
      <c r="E230" s="1">
        <v>40331</v>
      </c>
      <c r="F230">
        <v>196.35169999999999</v>
      </c>
      <c r="G230" s="1">
        <v>40331</v>
      </c>
      <c r="H230">
        <v>196.35169999999999</v>
      </c>
      <c r="I230" s="1">
        <v>40743</v>
      </c>
      <c r="J230">
        <v>-900</v>
      </c>
      <c r="K230" s="1">
        <v>40743</v>
      </c>
      <c r="L230">
        <v>-900</v>
      </c>
      <c r="M230" s="1">
        <v>41132</v>
      </c>
      <c r="N230">
        <v>80.069999999999993</v>
      </c>
      <c r="O230" s="1">
        <v>41132</v>
      </c>
      <c r="P230">
        <v>80.069999999999993</v>
      </c>
      <c r="Q230" s="1">
        <v>41444</v>
      </c>
      <c r="R230">
        <v>278.26</v>
      </c>
      <c r="S230" s="1">
        <v>41444</v>
      </c>
      <c r="T230">
        <v>278.26</v>
      </c>
      <c r="U230" s="1">
        <v>41796</v>
      </c>
      <c r="V230">
        <v>6436.19</v>
      </c>
      <c r="W230" s="1">
        <v>41796</v>
      </c>
      <c r="X230">
        <v>6436.19</v>
      </c>
      <c r="Y230" s="1">
        <v>42147</v>
      </c>
      <c r="Z230">
        <v>-6500</v>
      </c>
    </row>
    <row r="231" spans="1:26" x14ac:dyDescent="0.25">
      <c r="A231" s="1">
        <v>40049</v>
      </c>
      <c r="B231">
        <v>81.287999999999997</v>
      </c>
      <c r="C231" s="1">
        <v>40049</v>
      </c>
      <c r="D231">
        <v>81.287999999999997</v>
      </c>
      <c r="E231" s="1">
        <v>40332</v>
      </c>
      <c r="F231">
        <v>-31.9558</v>
      </c>
      <c r="G231" s="1">
        <v>40332</v>
      </c>
      <c r="H231">
        <v>-31.9558</v>
      </c>
      <c r="I231" s="1">
        <v>40743</v>
      </c>
      <c r="J231">
        <v>308.70999999999998</v>
      </c>
      <c r="K231" s="1">
        <v>40743</v>
      </c>
      <c r="L231">
        <v>308.70999999999998</v>
      </c>
      <c r="M231" s="1">
        <v>41134</v>
      </c>
      <c r="N231">
        <v>-1000</v>
      </c>
      <c r="O231" s="1">
        <v>41134</v>
      </c>
      <c r="P231">
        <v>-1000</v>
      </c>
      <c r="Q231" s="1">
        <v>41445</v>
      </c>
      <c r="R231">
        <v>-29550</v>
      </c>
      <c r="S231" s="1">
        <v>41445</v>
      </c>
      <c r="T231">
        <v>-29550</v>
      </c>
      <c r="U231" s="1">
        <v>41797</v>
      </c>
      <c r="V231">
        <v>122.23</v>
      </c>
      <c r="W231" s="1">
        <v>41797</v>
      </c>
      <c r="X231">
        <v>122.23</v>
      </c>
      <c r="Y231" s="1">
        <v>42147</v>
      </c>
      <c r="Z231">
        <v>177.26</v>
      </c>
    </row>
    <row r="232" spans="1:26" x14ac:dyDescent="0.25">
      <c r="A232" s="1">
        <v>40050</v>
      </c>
      <c r="B232">
        <v>-383.45440000000002</v>
      </c>
      <c r="C232" s="1">
        <v>40050</v>
      </c>
      <c r="D232">
        <v>-383.45440000000002</v>
      </c>
      <c r="E232" s="1">
        <v>40332</v>
      </c>
      <c r="F232">
        <v>342.10140000000001</v>
      </c>
      <c r="G232" s="1">
        <v>40332</v>
      </c>
      <c r="H232">
        <v>342.10140000000001</v>
      </c>
      <c r="I232" s="1">
        <v>40744</v>
      </c>
      <c r="J232">
        <v>-600</v>
      </c>
      <c r="K232" s="1">
        <v>40744</v>
      </c>
      <c r="L232">
        <v>-600</v>
      </c>
      <c r="M232" s="1">
        <v>41134</v>
      </c>
      <c r="N232">
        <v>2490.44</v>
      </c>
      <c r="O232" s="1">
        <v>41134</v>
      </c>
      <c r="P232">
        <v>2490.44</v>
      </c>
      <c r="Q232" s="1">
        <v>41445</v>
      </c>
      <c r="R232">
        <v>1143.94</v>
      </c>
      <c r="S232" s="1">
        <v>41445</v>
      </c>
      <c r="T232">
        <v>1143.94</v>
      </c>
      <c r="U232" s="1">
        <v>41798</v>
      </c>
      <c r="V232">
        <v>-3500</v>
      </c>
      <c r="W232" s="1">
        <v>41798</v>
      </c>
      <c r="X232">
        <v>-3500</v>
      </c>
      <c r="Y232" s="1">
        <v>42148</v>
      </c>
      <c r="Z232">
        <v>-2000</v>
      </c>
    </row>
    <row r="233" spans="1:26" x14ac:dyDescent="0.25">
      <c r="A233" s="1">
        <v>40050</v>
      </c>
      <c r="B233">
        <v>175.55619999999999</v>
      </c>
      <c r="C233" s="1">
        <v>40050</v>
      </c>
      <c r="D233">
        <v>175.55619999999999</v>
      </c>
      <c r="E233" s="1">
        <v>40333</v>
      </c>
      <c r="F233">
        <v>-3003.7734</v>
      </c>
      <c r="G233" s="1">
        <v>40333</v>
      </c>
      <c r="H233">
        <v>-3003.7734</v>
      </c>
      <c r="I233" s="1">
        <v>40744</v>
      </c>
      <c r="J233">
        <v>750.6</v>
      </c>
      <c r="K233" s="1">
        <v>40744</v>
      </c>
      <c r="L233">
        <v>750.6</v>
      </c>
      <c r="M233" s="1">
        <v>41135</v>
      </c>
      <c r="N233">
        <v>149.26</v>
      </c>
      <c r="O233" s="1">
        <v>41135</v>
      </c>
      <c r="P233">
        <v>149.26</v>
      </c>
      <c r="Q233" s="1">
        <v>41446</v>
      </c>
      <c r="R233">
        <v>-13500</v>
      </c>
      <c r="S233" s="1">
        <v>41446</v>
      </c>
      <c r="T233">
        <v>-13500</v>
      </c>
      <c r="U233" s="1">
        <v>41799</v>
      </c>
      <c r="V233">
        <v>-25300</v>
      </c>
      <c r="W233" s="1">
        <v>41799</v>
      </c>
      <c r="X233">
        <v>-25300</v>
      </c>
      <c r="Y233" s="1">
        <v>42148</v>
      </c>
      <c r="Z233">
        <v>223.82</v>
      </c>
    </row>
    <row r="234" spans="1:26" x14ac:dyDescent="0.25">
      <c r="A234" s="1">
        <v>40051</v>
      </c>
      <c r="B234">
        <v>-575.20510000000002</v>
      </c>
      <c r="C234" s="1">
        <v>40051</v>
      </c>
      <c r="D234">
        <v>-575.20510000000002</v>
      </c>
      <c r="E234" s="1">
        <v>40333</v>
      </c>
      <c r="F234">
        <v>47.044699999999999</v>
      </c>
      <c r="G234" s="1">
        <v>40333</v>
      </c>
      <c r="H234">
        <v>47.044699999999999</v>
      </c>
      <c r="I234" s="1">
        <v>40745</v>
      </c>
      <c r="J234">
        <v>129.66</v>
      </c>
      <c r="K234" s="1">
        <v>40745</v>
      </c>
      <c r="L234">
        <v>129.66</v>
      </c>
      <c r="M234" s="1">
        <v>41136</v>
      </c>
      <c r="N234">
        <v>1334.99</v>
      </c>
      <c r="O234" s="1">
        <v>41136</v>
      </c>
      <c r="P234">
        <v>1334.99</v>
      </c>
      <c r="Q234" s="1">
        <v>41446</v>
      </c>
      <c r="R234">
        <v>436.83</v>
      </c>
      <c r="S234" s="1">
        <v>41446</v>
      </c>
      <c r="T234">
        <v>436.83</v>
      </c>
      <c r="U234" s="1">
        <v>41799</v>
      </c>
      <c r="V234">
        <v>7446.67</v>
      </c>
      <c r="W234" s="1">
        <v>41799</v>
      </c>
      <c r="X234">
        <v>7446.67</v>
      </c>
      <c r="Y234" s="1">
        <v>42149</v>
      </c>
      <c r="Z234">
        <v>-20300</v>
      </c>
    </row>
    <row r="235" spans="1:26" x14ac:dyDescent="0.25">
      <c r="A235" s="1">
        <v>40051</v>
      </c>
      <c r="B235">
        <v>7.8700000000000006E-2</v>
      </c>
      <c r="C235" s="1">
        <v>40051</v>
      </c>
      <c r="D235">
        <v>7.8700000000000006E-2</v>
      </c>
      <c r="E235" s="1">
        <v>40334</v>
      </c>
      <c r="F235">
        <v>-766.9117</v>
      </c>
      <c r="G235" s="1">
        <v>40334</v>
      </c>
      <c r="H235">
        <v>-766.9117</v>
      </c>
      <c r="I235" s="1">
        <v>40746</v>
      </c>
      <c r="J235">
        <v>-2500</v>
      </c>
      <c r="K235" s="1">
        <v>40746</v>
      </c>
      <c r="L235">
        <v>-2500</v>
      </c>
      <c r="M235" s="1">
        <v>41137</v>
      </c>
      <c r="N235">
        <v>-950</v>
      </c>
      <c r="O235" s="1">
        <v>41137</v>
      </c>
      <c r="P235">
        <v>-950</v>
      </c>
      <c r="Q235" s="1">
        <v>41447</v>
      </c>
      <c r="R235">
        <v>-1200</v>
      </c>
      <c r="S235" s="1">
        <v>41447</v>
      </c>
      <c r="T235">
        <v>-1200</v>
      </c>
      <c r="U235" s="1">
        <v>41800</v>
      </c>
      <c r="V235">
        <v>-29600</v>
      </c>
      <c r="W235" s="1">
        <v>41800</v>
      </c>
      <c r="X235">
        <v>-29600</v>
      </c>
      <c r="Y235" s="1">
        <v>42149</v>
      </c>
      <c r="Z235">
        <v>11340.71</v>
      </c>
    </row>
    <row r="236" spans="1:26" x14ac:dyDescent="0.25">
      <c r="A236" s="1">
        <v>40052</v>
      </c>
      <c r="B236">
        <v>-626.33399999999995</v>
      </c>
      <c r="C236" s="1">
        <v>40052</v>
      </c>
      <c r="D236">
        <v>-626.33399999999995</v>
      </c>
      <c r="E236" s="1">
        <v>40335</v>
      </c>
      <c r="F236">
        <v>-1124.7288000000001</v>
      </c>
      <c r="G236" s="1">
        <v>40335</v>
      </c>
      <c r="H236">
        <v>-1124.7288000000001</v>
      </c>
      <c r="I236" s="1">
        <v>40746</v>
      </c>
      <c r="J236">
        <v>1057.05</v>
      </c>
      <c r="K236" s="1">
        <v>40746</v>
      </c>
      <c r="L236">
        <v>1057.05</v>
      </c>
      <c r="M236" s="1">
        <v>41137</v>
      </c>
      <c r="N236">
        <v>754.74</v>
      </c>
      <c r="O236" s="1">
        <v>41137</v>
      </c>
      <c r="P236">
        <v>754.74</v>
      </c>
      <c r="Q236" s="1">
        <v>41447</v>
      </c>
      <c r="R236">
        <v>864.13</v>
      </c>
      <c r="S236" s="1">
        <v>41447</v>
      </c>
      <c r="T236">
        <v>864.13</v>
      </c>
      <c r="U236" s="1">
        <v>41800</v>
      </c>
      <c r="V236">
        <v>46615.61</v>
      </c>
      <c r="W236" s="1">
        <v>41800</v>
      </c>
      <c r="X236">
        <v>46615.61</v>
      </c>
      <c r="Y236" s="1">
        <v>42150</v>
      </c>
      <c r="Z236">
        <v>-26200</v>
      </c>
    </row>
    <row r="237" spans="1:26" x14ac:dyDescent="0.25">
      <c r="A237" s="1">
        <v>40052</v>
      </c>
      <c r="B237">
        <v>5.6599999999999998E-2</v>
      </c>
      <c r="C237" s="1">
        <v>40052</v>
      </c>
      <c r="D237">
        <v>5.6599999999999998E-2</v>
      </c>
      <c r="E237" s="1">
        <v>40335</v>
      </c>
      <c r="F237">
        <v>195.7807</v>
      </c>
      <c r="G237" s="1">
        <v>40335</v>
      </c>
      <c r="H237">
        <v>195.7807</v>
      </c>
      <c r="I237" s="1">
        <v>40748</v>
      </c>
      <c r="J237">
        <v>-3000</v>
      </c>
      <c r="K237" s="1">
        <v>40748</v>
      </c>
      <c r="L237">
        <v>-3000</v>
      </c>
      <c r="M237" s="1">
        <v>41138</v>
      </c>
      <c r="N237">
        <v>-200</v>
      </c>
      <c r="O237" s="1">
        <v>41138</v>
      </c>
      <c r="P237">
        <v>-200</v>
      </c>
      <c r="Q237" s="1">
        <v>41448</v>
      </c>
      <c r="R237">
        <v>-3000</v>
      </c>
      <c r="S237" s="1">
        <v>41448</v>
      </c>
      <c r="T237">
        <v>-3000</v>
      </c>
      <c r="U237" s="1">
        <v>41801</v>
      </c>
      <c r="V237">
        <v>-60800</v>
      </c>
      <c r="W237" s="1">
        <v>41801</v>
      </c>
      <c r="X237">
        <v>-60800</v>
      </c>
      <c r="Y237" s="1">
        <v>42150</v>
      </c>
      <c r="Z237">
        <v>2719.68</v>
      </c>
    </row>
    <row r="238" spans="1:26" x14ac:dyDescent="0.25">
      <c r="A238" s="1">
        <v>40053</v>
      </c>
      <c r="B238">
        <v>-300.39080000000001</v>
      </c>
      <c r="C238" s="1">
        <v>40053</v>
      </c>
      <c r="D238">
        <v>-300.39080000000001</v>
      </c>
      <c r="E238" s="1">
        <v>40336</v>
      </c>
      <c r="F238">
        <v>-1405.9818</v>
      </c>
      <c r="G238" s="1">
        <v>40336</v>
      </c>
      <c r="H238">
        <v>-1405.9818</v>
      </c>
      <c r="I238" s="1">
        <v>40749</v>
      </c>
      <c r="J238">
        <v>362.99</v>
      </c>
      <c r="K238" s="1">
        <v>40749</v>
      </c>
      <c r="L238">
        <v>362.99</v>
      </c>
      <c r="M238" s="1">
        <v>41138</v>
      </c>
      <c r="N238">
        <v>2004.88</v>
      </c>
      <c r="O238" s="1">
        <v>41138</v>
      </c>
      <c r="P238">
        <v>2004.88</v>
      </c>
      <c r="Q238" s="1">
        <v>41448</v>
      </c>
      <c r="R238">
        <v>1580.38</v>
      </c>
      <c r="S238" s="1">
        <v>41448</v>
      </c>
      <c r="T238">
        <v>1580.38</v>
      </c>
      <c r="U238" s="1">
        <v>41801</v>
      </c>
      <c r="V238">
        <v>11940.24</v>
      </c>
      <c r="W238" s="1">
        <v>41801</v>
      </c>
      <c r="X238">
        <v>11940.24</v>
      </c>
      <c r="Y238" s="1">
        <v>42151</v>
      </c>
      <c r="Z238">
        <v>-9100</v>
      </c>
    </row>
    <row r="239" spans="1:26" x14ac:dyDescent="0.25">
      <c r="A239" s="1">
        <v>40053</v>
      </c>
      <c r="B239">
        <v>260.93119999999999</v>
      </c>
      <c r="C239" s="1">
        <v>40053</v>
      </c>
      <c r="D239">
        <v>260.93119999999999</v>
      </c>
      <c r="E239" s="1">
        <v>40336</v>
      </c>
      <c r="F239">
        <v>1125.8027</v>
      </c>
      <c r="G239" s="1">
        <v>40336</v>
      </c>
      <c r="H239">
        <v>1125.8027</v>
      </c>
      <c r="I239" s="1">
        <v>40750</v>
      </c>
      <c r="J239">
        <v>-1100</v>
      </c>
      <c r="K239" s="1">
        <v>40750</v>
      </c>
      <c r="L239">
        <v>-1100</v>
      </c>
      <c r="M239" s="1">
        <v>41140</v>
      </c>
      <c r="N239">
        <v>272.31</v>
      </c>
      <c r="O239" s="1">
        <v>41140</v>
      </c>
      <c r="P239">
        <v>272.31</v>
      </c>
      <c r="Q239" s="1">
        <v>41449</v>
      </c>
      <c r="R239">
        <v>-2500</v>
      </c>
      <c r="S239" s="1">
        <v>41449</v>
      </c>
      <c r="T239">
        <v>-2500</v>
      </c>
      <c r="U239" s="1">
        <v>41802</v>
      </c>
      <c r="V239">
        <v>-33700</v>
      </c>
      <c r="W239" s="1">
        <v>41802</v>
      </c>
      <c r="X239">
        <v>-33700</v>
      </c>
      <c r="Y239" s="1">
        <v>42151</v>
      </c>
      <c r="Z239">
        <v>2979.15</v>
      </c>
    </row>
    <row r="240" spans="1:26" x14ac:dyDescent="0.25">
      <c r="A240" s="1">
        <v>40054</v>
      </c>
      <c r="B240">
        <v>-997.06330000000003</v>
      </c>
      <c r="C240" s="1">
        <v>40054</v>
      </c>
      <c r="D240">
        <v>-997.06330000000003</v>
      </c>
      <c r="E240" s="1">
        <v>40337</v>
      </c>
      <c r="F240">
        <v>-4537.7178000000004</v>
      </c>
      <c r="G240" s="1">
        <v>40337</v>
      </c>
      <c r="H240">
        <v>-4537.7178000000004</v>
      </c>
      <c r="I240" s="1">
        <v>40750</v>
      </c>
      <c r="J240">
        <v>199.89</v>
      </c>
      <c r="K240" s="1">
        <v>40750</v>
      </c>
      <c r="L240">
        <v>199.89</v>
      </c>
      <c r="M240" s="1">
        <v>41142</v>
      </c>
      <c r="N240">
        <v>-1480</v>
      </c>
      <c r="O240" s="1">
        <v>41142</v>
      </c>
      <c r="P240">
        <v>-1480</v>
      </c>
      <c r="Q240" s="1">
        <v>41449</v>
      </c>
      <c r="R240">
        <v>377.21</v>
      </c>
      <c r="S240" s="1">
        <v>41449</v>
      </c>
      <c r="T240">
        <v>377.21</v>
      </c>
      <c r="U240" s="1">
        <v>41802</v>
      </c>
      <c r="V240">
        <v>15511.26</v>
      </c>
      <c r="W240" s="1">
        <v>41802</v>
      </c>
      <c r="X240">
        <v>15511.26</v>
      </c>
      <c r="Y240" s="1">
        <v>42152</v>
      </c>
      <c r="Z240">
        <v>-15500</v>
      </c>
    </row>
    <row r="241" spans="1:26" x14ac:dyDescent="0.25">
      <c r="A241" s="1">
        <v>40054</v>
      </c>
      <c r="B241">
        <v>3.1199999999999999E-2</v>
      </c>
      <c r="C241" s="1">
        <v>40054</v>
      </c>
      <c r="D241">
        <v>3.1199999999999999E-2</v>
      </c>
      <c r="E241" s="1">
        <v>40337</v>
      </c>
      <c r="F241">
        <v>534.79100000000005</v>
      </c>
      <c r="G241" s="1">
        <v>40337</v>
      </c>
      <c r="H241">
        <v>534.79100000000005</v>
      </c>
      <c r="I241" s="1">
        <v>40751</v>
      </c>
      <c r="J241">
        <v>-500</v>
      </c>
      <c r="K241" s="1">
        <v>40751</v>
      </c>
      <c r="L241">
        <v>-500</v>
      </c>
      <c r="M241" s="1">
        <v>41142</v>
      </c>
      <c r="N241">
        <v>1987.93</v>
      </c>
      <c r="O241" s="1">
        <v>41142</v>
      </c>
      <c r="P241">
        <v>1987.93</v>
      </c>
      <c r="Q241" s="1">
        <v>41450</v>
      </c>
      <c r="R241">
        <v>-18000</v>
      </c>
      <c r="S241" s="1">
        <v>41450</v>
      </c>
      <c r="T241">
        <v>-18000</v>
      </c>
      <c r="U241" s="1">
        <v>41803</v>
      </c>
      <c r="V241">
        <v>-24750</v>
      </c>
      <c r="W241" s="1">
        <v>41803</v>
      </c>
      <c r="X241">
        <v>-24750</v>
      </c>
      <c r="Y241" s="1">
        <v>42152</v>
      </c>
      <c r="Z241">
        <v>1319.75</v>
      </c>
    </row>
    <row r="242" spans="1:26" x14ac:dyDescent="0.25">
      <c r="A242" s="1">
        <v>40055</v>
      </c>
      <c r="B242">
        <v>-319.55829999999997</v>
      </c>
      <c r="C242" s="1">
        <v>40055</v>
      </c>
      <c r="D242">
        <v>-319.55829999999997</v>
      </c>
      <c r="E242" s="1">
        <v>40338</v>
      </c>
      <c r="F242">
        <v>-639.02350000000001</v>
      </c>
      <c r="G242" s="1">
        <v>40338</v>
      </c>
      <c r="H242">
        <v>-639.02350000000001</v>
      </c>
      <c r="I242" s="1">
        <v>40752</v>
      </c>
      <c r="J242">
        <v>-200</v>
      </c>
      <c r="K242" s="1">
        <v>40752</v>
      </c>
      <c r="L242">
        <v>-200</v>
      </c>
      <c r="M242" s="1">
        <v>41143</v>
      </c>
      <c r="N242">
        <v>549.08000000000004</v>
      </c>
      <c r="O242" s="1">
        <v>41143</v>
      </c>
      <c r="P242">
        <v>549.08000000000004</v>
      </c>
      <c r="Q242" s="1">
        <v>41450</v>
      </c>
      <c r="R242">
        <v>858.38</v>
      </c>
      <c r="S242" s="1">
        <v>41450</v>
      </c>
      <c r="T242">
        <v>858.38</v>
      </c>
      <c r="U242" s="1">
        <v>41803</v>
      </c>
      <c r="V242">
        <v>14385.67</v>
      </c>
      <c r="W242" s="1">
        <v>41803</v>
      </c>
      <c r="X242">
        <v>14385.67</v>
      </c>
      <c r="Y242" s="1">
        <v>42153</v>
      </c>
      <c r="Z242">
        <v>-26500</v>
      </c>
    </row>
    <row r="243" spans="1:26" x14ac:dyDescent="0.25">
      <c r="A243" s="1">
        <v>40055</v>
      </c>
      <c r="B243">
        <v>1.5299999999999999E-2</v>
      </c>
      <c r="C243" s="1">
        <v>40055</v>
      </c>
      <c r="D243">
        <v>1.5299999999999999E-2</v>
      </c>
      <c r="E243" s="1">
        <v>40338</v>
      </c>
      <c r="F243">
        <v>772.69809999999995</v>
      </c>
      <c r="G243" s="1">
        <v>40338</v>
      </c>
      <c r="H243">
        <v>772.69809999999995</v>
      </c>
      <c r="I243" s="1">
        <v>40752</v>
      </c>
      <c r="J243">
        <v>546.15</v>
      </c>
      <c r="K243" s="1">
        <v>40752</v>
      </c>
      <c r="L243">
        <v>546.15</v>
      </c>
      <c r="M243" s="1">
        <v>41144</v>
      </c>
      <c r="N243">
        <v>1326.95</v>
      </c>
      <c r="O243" s="1">
        <v>41144</v>
      </c>
      <c r="P243">
        <v>1326.95</v>
      </c>
      <c r="Q243" s="1">
        <v>41451</v>
      </c>
      <c r="R243">
        <v>-22000</v>
      </c>
      <c r="S243" s="1">
        <v>41451</v>
      </c>
      <c r="T243">
        <v>-22000</v>
      </c>
      <c r="U243" s="1">
        <v>41804</v>
      </c>
      <c r="V243">
        <v>-1900</v>
      </c>
      <c r="W243" s="1">
        <v>41804</v>
      </c>
      <c r="X243">
        <v>-1900</v>
      </c>
      <c r="Y243" s="1">
        <v>42153</v>
      </c>
      <c r="Z243">
        <v>2520.06</v>
      </c>
    </row>
    <row r="244" spans="1:26" x14ac:dyDescent="0.25">
      <c r="A244" s="1">
        <v>40056</v>
      </c>
      <c r="B244">
        <v>-447.37419999999997</v>
      </c>
      <c r="C244" s="1">
        <v>40056</v>
      </c>
      <c r="D244">
        <v>-447.37419999999997</v>
      </c>
      <c r="E244" s="1">
        <v>40339</v>
      </c>
      <c r="F244">
        <v>-1885.8095000000001</v>
      </c>
      <c r="G244" s="1">
        <v>40339</v>
      </c>
      <c r="H244">
        <v>-1885.8095000000001</v>
      </c>
      <c r="I244" s="1">
        <v>40753</v>
      </c>
      <c r="J244">
        <v>381.34</v>
      </c>
      <c r="K244" s="1">
        <v>40753</v>
      </c>
      <c r="L244">
        <v>381.34</v>
      </c>
      <c r="M244" s="1">
        <v>41145</v>
      </c>
      <c r="N244">
        <v>35.520000000000003</v>
      </c>
      <c r="O244" s="1">
        <v>41145</v>
      </c>
      <c r="P244">
        <v>35.520000000000003</v>
      </c>
      <c r="Q244" s="1">
        <v>41451</v>
      </c>
      <c r="R244">
        <v>872.82</v>
      </c>
      <c r="S244" s="1">
        <v>41451</v>
      </c>
      <c r="T244">
        <v>872.82</v>
      </c>
      <c r="U244" s="1">
        <v>41804</v>
      </c>
      <c r="V244">
        <v>421.63</v>
      </c>
      <c r="W244" s="1">
        <v>41804</v>
      </c>
      <c r="X244">
        <v>421.63</v>
      </c>
      <c r="Y244" s="1">
        <v>42154</v>
      </c>
      <c r="Z244">
        <v>-8100</v>
      </c>
    </row>
    <row r="245" spans="1:26" x14ac:dyDescent="0.25">
      <c r="A245" s="1">
        <v>40056</v>
      </c>
      <c r="B245">
        <v>133.0026</v>
      </c>
      <c r="C245" s="1">
        <v>40056</v>
      </c>
      <c r="D245">
        <v>133.0026</v>
      </c>
      <c r="E245" s="1">
        <v>40339</v>
      </c>
      <c r="F245">
        <v>2021.8551</v>
      </c>
      <c r="G245" s="1">
        <v>40339</v>
      </c>
      <c r="H245">
        <v>2021.8551</v>
      </c>
      <c r="I245" s="1">
        <v>40755</v>
      </c>
      <c r="J245">
        <v>-850</v>
      </c>
      <c r="K245" s="1">
        <v>40755</v>
      </c>
      <c r="L245">
        <v>-850</v>
      </c>
      <c r="M245" s="1">
        <v>41148</v>
      </c>
      <c r="N245">
        <v>-10100</v>
      </c>
      <c r="O245" s="1">
        <v>41148</v>
      </c>
      <c r="P245">
        <v>-10100</v>
      </c>
      <c r="Q245" s="1">
        <v>41452</v>
      </c>
      <c r="R245">
        <v>-20500</v>
      </c>
      <c r="S245" s="1">
        <v>41452</v>
      </c>
      <c r="T245">
        <v>-20500</v>
      </c>
      <c r="U245" s="1">
        <v>41805</v>
      </c>
      <c r="V245">
        <v>-1500</v>
      </c>
      <c r="W245" s="1">
        <v>41805</v>
      </c>
      <c r="X245">
        <v>-1500</v>
      </c>
      <c r="Y245" s="1">
        <v>42154</v>
      </c>
      <c r="Z245">
        <v>62.05</v>
      </c>
    </row>
    <row r="246" spans="1:26" x14ac:dyDescent="0.25">
      <c r="A246" s="1">
        <v>40057</v>
      </c>
      <c r="B246">
        <v>-223.69059999999999</v>
      </c>
      <c r="C246" s="1">
        <v>40057</v>
      </c>
      <c r="D246">
        <v>-223.69059999999999</v>
      </c>
      <c r="E246" s="1">
        <v>40340</v>
      </c>
      <c r="F246">
        <v>-1470.0889</v>
      </c>
      <c r="G246" s="1">
        <v>40340</v>
      </c>
      <c r="H246">
        <v>-1470.0889</v>
      </c>
      <c r="I246" s="1">
        <v>40756</v>
      </c>
      <c r="J246">
        <v>-2825</v>
      </c>
      <c r="K246" s="1">
        <v>40756</v>
      </c>
      <c r="L246">
        <v>-2825</v>
      </c>
      <c r="M246" s="1">
        <v>41148</v>
      </c>
      <c r="N246">
        <v>1326.55</v>
      </c>
      <c r="O246" s="1">
        <v>41148</v>
      </c>
      <c r="P246">
        <v>1326.55</v>
      </c>
      <c r="Q246" s="1">
        <v>41452</v>
      </c>
      <c r="R246">
        <v>941.37</v>
      </c>
      <c r="S246" s="1">
        <v>41452</v>
      </c>
      <c r="T246">
        <v>941.37</v>
      </c>
      <c r="U246" s="1">
        <v>41806</v>
      </c>
      <c r="V246">
        <v>-36900</v>
      </c>
      <c r="W246" s="1">
        <v>41806</v>
      </c>
      <c r="X246">
        <v>-36900</v>
      </c>
      <c r="Y246" s="1">
        <v>42156</v>
      </c>
      <c r="Z246">
        <v>-16300</v>
      </c>
    </row>
    <row r="247" spans="1:26" x14ac:dyDescent="0.25">
      <c r="A247" s="1">
        <v>40057</v>
      </c>
      <c r="B247">
        <v>387.85789999999997</v>
      </c>
      <c r="C247" s="1">
        <v>40057</v>
      </c>
      <c r="D247">
        <v>387.85789999999997</v>
      </c>
      <c r="E247" s="1">
        <v>40340</v>
      </c>
      <c r="F247">
        <v>854.66210000000001</v>
      </c>
      <c r="G247" s="1">
        <v>40340</v>
      </c>
      <c r="H247">
        <v>854.66210000000001</v>
      </c>
      <c r="I247" s="1">
        <v>40756</v>
      </c>
      <c r="J247">
        <v>2342.4899999999998</v>
      </c>
      <c r="K247" s="1">
        <v>40756</v>
      </c>
      <c r="L247">
        <v>2342.4899999999998</v>
      </c>
      <c r="M247" s="1">
        <v>41149</v>
      </c>
      <c r="N247">
        <v>-2600</v>
      </c>
      <c r="O247" s="1">
        <v>41149</v>
      </c>
      <c r="P247">
        <v>-2600</v>
      </c>
      <c r="Q247" s="1">
        <v>41453</v>
      </c>
      <c r="R247">
        <v>-32710</v>
      </c>
      <c r="S247" s="1">
        <v>41453</v>
      </c>
      <c r="T247">
        <v>-32710</v>
      </c>
      <c r="U247" s="1">
        <v>41806</v>
      </c>
      <c r="V247">
        <v>30807.79</v>
      </c>
      <c r="W247" s="1">
        <v>41806</v>
      </c>
      <c r="X247">
        <v>30807.79</v>
      </c>
      <c r="Y247" s="1">
        <v>42156</v>
      </c>
      <c r="Z247">
        <v>2863.05</v>
      </c>
    </row>
    <row r="248" spans="1:26" x14ac:dyDescent="0.25">
      <c r="A248" s="1">
        <v>40058</v>
      </c>
      <c r="B248">
        <v>-639.11599999999999</v>
      </c>
      <c r="C248" s="1">
        <v>40058</v>
      </c>
      <c r="D248">
        <v>-639.11599999999999</v>
      </c>
      <c r="E248" s="1">
        <v>40341</v>
      </c>
      <c r="F248">
        <v>-1016.2596</v>
      </c>
      <c r="G248" s="1">
        <v>40341</v>
      </c>
      <c r="H248">
        <v>-1016.2596</v>
      </c>
      <c r="I248" s="1">
        <v>40757</v>
      </c>
      <c r="J248">
        <v>173.09</v>
      </c>
      <c r="K248" s="1">
        <v>40757</v>
      </c>
      <c r="L248">
        <v>173.09</v>
      </c>
      <c r="M248" s="1">
        <v>41149</v>
      </c>
      <c r="N248">
        <v>751.21</v>
      </c>
      <c r="O248" s="1">
        <v>41149</v>
      </c>
      <c r="P248">
        <v>751.21</v>
      </c>
      <c r="Q248" s="1">
        <v>41453</v>
      </c>
      <c r="R248">
        <v>845.13</v>
      </c>
      <c r="S248" s="1">
        <v>41453</v>
      </c>
      <c r="T248">
        <v>845.13</v>
      </c>
      <c r="U248" s="1">
        <v>41807</v>
      </c>
      <c r="V248">
        <v>-26000</v>
      </c>
      <c r="W248" s="1">
        <v>41807</v>
      </c>
      <c r="X248">
        <v>-26000</v>
      </c>
      <c r="Y248" s="1">
        <v>42157</v>
      </c>
      <c r="Z248">
        <v>-20600</v>
      </c>
    </row>
    <row r="249" spans="1:26" x14ac:dyDescent="0.25">
      <c r="A249" s="1">
        <v>40058</v>
      </c>
      <c r="B249">
        <v>47.078499999999998</v>
      </c>
      <c r="C249" s="1">
        <v>40058</v>
      </c>
      <c r="D249">
        <v>47.078499999999998</v>
      </c>
      <c r="E249" s="1">
        <v>40341</v>
      </c>
      <c r="F249">
        <v>86.503100000000003</v>
      </c>
      <c r="G249" s="1">
        <v>40341</v>
      </c>
      <c r="H249">
        <v>86.503100000000003</v>
      </c>
      <c r="I249" s="1">
        <v>40758</v>
      </c>
      <c r="J249">
        <v>-5640</v>
      </c>
      <c r="K249" s="1">
        <v>40758</v>
      </c>
      <c r="L249">
        <v>-5640</v>
      </c>
      <c r="M249" s="1">
        <v>41150</v>
      </c>
      <c r="N249">
        <v>97.22</v>
      </c>
      <c r="O249" s="1">
        <v>41150</v>
      </c>
      <c r="P249">
        <v>97.22</v>
      </c>
      <c r="Q249" s="1">
        <v>41454</v>
      </c>
      <c r="R249">
        <v>-5000</v>
      </c>
      <c r="S249" s="1">
        <v>41454</v>
      </c>
      <c r="T249">
        <v>-5000</v>
      </c>
      <c r="U249" s="1">
        <v>41807</v>
      </c>
      <c r="V249">
        <v>4686.71</v>
      </c>
      <c r="W249" s="1">
        <v>41807</v>
      </c>
      <c r="X249">
        <v>4686.71</v>
      </c>
      <c r="Y249" s="1">
        <v>42157</v>
      </c>
      <c r="Z249">
        <v>953.26</v>
      </c>
    </row>
    <row r="250" spans="1:26" x14ac:dyDescent="0.25">
      <c r="A250" s="1">
        <v>40059</v>
      </c>
      <c r="B250">
        <v>-932.96339999999998</v>
      </c>
      <c r="C250" s="1">
        <v>40059</v>
      </c>
      <c r="D250">
        <v>-932.96339999999998</v>
      </c>
      <c r="E250" s="1">
        <v>40342</v>
      </c>
      <c r="F250">
        <v>-1322.9478999999999</v>
      </c>
      <c r="G250" s="1">
        <v>40342</v>
      </c>
      <c r="H250">
        <v>-1322.9478999999999</v>
      </c>
      <c r="I250" s="1">
        <v>40758</v>
      </c>
      <c r="J250">
        <v>16.739999999999998</v>
      </c>
      <c r="K250" s="1">
        <v>40758</v>
      </c>
      <c r="L250">
        <v>16.739999999999998</v>
      </c>
      <c r="M250" s="1">
        <v>41151</v>
      </c>
      <c r="N250">
        <v>-2400</v>
      </c>
      <c r="O250" s="1">
        <v>41151</v>
      </c>
      <c r="P250">
        <v>-2400</v>
      </c>
      <c r="Q250" s="1">
        <v>41456</v>
      </c>
      <c r="R250">
        <v>-20400</v>
      </c>
      <c r="S250" s="1">
        <v>41456</v>
      </c>
      <c r="T250">
        <v>-20400</v>
      </c>
      <c r="U250" s="1">
        <v>41808</v>
      </c>
      <c r="V250">
        <v>-40400</v>
      </c>
      <c r="W250" s="1">
        <v>41808</v>
      </c>
      <c r="X250">
        <v>-40400</v>
      </c>
      <c r="Y250" s="1">
        <v>42158</v>
      </c>
      <c r="Z250">
        <v>-31500</v>
      </c>
    </row>
    <row r="251" spans="1:26" x14ac:dyDescent="0.25">
      <c r="A251" s="1">
        <v>40059</v>
      </c>
      <c r="B251">
        <v>36.034399999999998</v>
      </c>
      <c r="C251" s="1">
        <v>40059</v>
      </c>
      <c r="D251">
        <v>36.034399999999998</v>
      </c>
      <c r="E251" s="1">
        <v>40343</v>
      </c>
      <c r="F251">
        <v>1665.1749</v>
      </c>
      <c r="G251" s="1">
        <v>40343</v>
      </c>
      <c r="H251">
        <v>1665.1749</v>
      </c>
      <c r="I251" s="1">
        <v>40759</v>
      </c>
      <c r="J251">
        <v>-800</v>
      </c>
      <c r="K251" s="1">
        <v>40759</v>
      </c>
      <c r="L251">
        <v>-800</v>
      </c>
      <c r="M251" s="1">
        <v>41152</v>
      </c>
      <c r="N251">
        <v>-250</v>
      </c>
      <c r="O251" s="1">
        <v>41152</v>
      </c>
      <c r="P251">
        <v>-250</v>
      </c>
      <c r="Q251" s="1">
        <v>41456</v>
      </c>
      <c r="R251">
        <v>7393.32</v>
      </c>
      <c r="S251" s="1">
        <v>41456</v>
      </c>
      <c r="T251">
        <v>7393.32</v>
      </c>
      <c r="U251" s="1">
        <v>41808</v>
      </c>
      <c r="V251">
        <v>3213.56</v>
      </c>
      <c r="W251" s="1">
        <v>41808</v>
      </c>
      <c r="X251">
        <v>3213.56</v>
      </c>
      <c r="Y251" s="1">
        <v>42158</v>
      </c>
      <c r="Z251">
        <v>1697.55</v>
      </c>
    </row>
    <row r="252" spans="1:26" x14ac:dyDescent="0.25">
      <c r="A252" s="1">
        <v>40060</v>
      </c>
      <c r="B252">
        <v>-345.06049999999999</v>
      </c>
      <c r="C252" s="1">
        <v>40060</v>
      </c>
      <c r="D252">
        <v>-345.06049999999999</v>
      </c>
      <c r="E252" s="1">
        <v>40344</v>
      </c>
      <c r="F252">
        <v>-1393.1998000000001</v>
      </c>
      <c r="G252" s="1">
        <v>40344</v>
      </c>
      <c r="H252">
        <v>-1393.1998000000001</v>
      </c>
      <c r="I252" s="1">
        <v>40759</v>
      </c>
      <c r="J252">
        <v>37.1</v>
      </c>
      <c r="K252" s="1">
        <v>40759</v>
      </c>
      <c r="L252">
        <v>37.1</v>
      </c>
      <c r="M252" s="1">
        <v>41152</v>
      </c>
      <c r="N252">
        <v>42.07</v>
      </c>
      <c r="O252" s="1">
        <v>41152</v>
      </c>
      <c r="P252">
        <v>42.07</v>
      </c>
      <c r="Q252" s="1">
        <v>41457</v>
      </c>
      <c r="R252">
        <v>-14600</v>
      </c>
      <c r="S252" s="1">
        <v>41457</v>
      </c>
      <c r="T252">
        <v>-14600</v>
      </c>
      <c r="U252" s="1">
        <v>41809</v>
      </c>
      <c r="V252">
        <v>-29950</v>
      </c>
      <c r="W252" s="1">
        <v>41809</v>
      </c>
      <c r="X252">
        <v>-29950</v>
      </c>
      <c r="Y252" s="1">
        <v>42159</v>
      </c>
      <c r="Z252">
        <v>-35400</v>
      </c>
    </row>
    <row r="253" spans="1:26" x14ac:dyDescent="0.25">
      <c r="A253" s="1">
        <v>40060</v>
      </c>
      <c r="B253">
        <v>9.6507000000000005</v>
      </c>
      <c r="C253" s="1">
        <v>40060</v>
      </c>
      <c r="D253">
        <v>9.6507000000000005</v>
      </c>
      <c r="E253" s="1">
        <v>40344</v>
      </c>
      <c r="F253">
        <v>2582.1635999999999</v>
      </c>
      <c r="G253" s="1">
        <v>40344</v>
      </c>
      <c r="H253">
        <v>2582.1635999999999</v>
      </c>
      <c r="I253" s="1">
        <v>40760</v>
      </c>
      <c r="J253">
        <v>500.34</v>
      </c>
      <c r="K253" s="1">
        <v>40760</v>
      </c>
      <c r="L253">
        <v>500.34</v>
      </c>
      <c r="M253" s="1">
        <v>41155</v>
      </c>
      <c r="N253">
        <v>-400</v>
      </c>
      <c r="O253" s="1">
        <v>41155</v>
      </c>
      <c r="P253">
        <v>-400</v>
      </c>
      <c r="Q253" s="1">
        <v>41457</v>
      </c>
      <c r="R253">
        <v>4208.7</v>
      </c>
      <c r="S253" s="1">
        <v>41457</v>
      </c>
      <c r="T253">
        <v>4208.7</v>
      </c>
      <c r="U253" s="1">
        <v>41809</v>
      </c>
      <c r="V253">
        <v>1865.54</v>
      </c>
      <c r="W253" s="1">
        <v>41809</v>
      </c>
      <c r="X253">
        <v>1865.54</v>
      </c>
      <c r="Y253" s="1">
        <v>42159</v>
      </c>
      <c r="Z253">
        <v>668.82</v>
      </c>
    </row>
    <row r="254" spans="1:26" x14ac:dyDescent="0.25">
      <c r="A254" s="1">
        <v>40061</v>
      </c>
      <c r="B254">
        <v>-594.32449999999994</v>
      </c>
      <c r="C254" s="1">
        <v>40061</v>
      </c>
      <c r="D254">
        <v>-594.32449999999994</v>
      </c>
      <c r="E254" s="1">
        <v>40345</v>
      </c>
      <c r="F254">
        <v>-1878.9891</v>
      </c>
      <c r="G254" s="1">
        <v>40345</v>
      </c>
      <c r="H254">
        <v>-1878.9891</v>
      </c>
      <c r="I254" s="1">
        <v>40761</v>
      </c>
      <c r="J254">
        <v>112.86</v>
      </c>
      <c r="K254" s="1">
        <v>40761</v>
      </c>
      <c r="L254">
        <v>112.86</v>
      </c>
      <c r="M254" s="1">
        <v>41155</v>
      </c>
      <c r="N254">
        <v>1133.69</v>
      </c>
      <c r="O254" s="1">
        <v>41155</v>
      </c>
      <c r="P254">
        <v>1133.69</v>
      </c>
      <c r="Q254" s="1">
        <v>41458</v>
      </c>
      <c r="R254">
        <v>-14450</v>
      </c>
      <c r="S254" s="1">
        <v>41458</v>
      </c>
      <c r="T254">
        <v>-14450</v>
      </c>
      <c r="U254" s="1">
        <v>41810</v>
      </c>
      <c r="V254">
        <v>-27450</v>
      </c>
      <c r="W254" s="1">
        <v>41810</v>
      </c>
      <c r="X254">
        <v>-27450</v>
      </c>
      <c r="Y254" s="1">
        <v>42160</v>
      </c>
      <c r="Z254">
        <v>-19900</v>
      </c>
    </row>
    <row r="255" spans="1:26" x14ac:dyDescent="0.25">
      <c r="A255" s="1">
        <v>40061</v>
      </c>
      <c r="B255">
        <v>9.5398999999999994</v>
      </c>
      <c r="C255" s="1">
        <v>40061</v>
      </c>
      <c r="D255">
        <v>9.5398999999999994</v>
      </c>
      <c r="E255" s="1">
        <v>40345</v>
      </c>
      <c r="F255">
        <v>747.00530000000003</v>
      </c>
      <c r="G255" s="1">
        <v>40345</v>
      </c>
      <c r="H255">
        <v>747.00530000000003</v>
      </c>
      <c r="I255" s="1">
        <v>40762</v>
      </c>
      <c r="J255">
        <v>-1300</v>
      </c>
      <c r="K255" s="1">
        <v>40762</v>
      </c>
      <c r="L255">
        <v>-1300</v>
      </c>
      <c r="M255" s="1">
        <v>41156</v>
      </c>
      <c r="N255">
        <v>236.09</v>
      </c>
      <c r="O255" s="1">
        <v>41156</v>
      </c>
      <c r="P255">
        <v>236.09</v>
      </c>
      <c r="Q255" s="1">
        <v>41458</v>
      </c>
      <c r="R255">
        <v>5807.47</v>
      </c>
      <c r="S255" s="1">
        <v>41458</v>
      </c>
      <c r="T255">
        <v>5807.47</v>
      </c>
      <c r="U255" s="1">
        <v>41810</v>
      </c>
      <c r="V255">
        <v>5987.79</v>
      </c>
      <c r="W255" s="1">
        <v>41810</v>
      </c>
      <c r="X255">
        <v>5987.79</v>
      </c>
      <c r="Y255" s="1">
        <v>42160</v>
      </c>
      <c r="Z255">
        <v>10285.1</v>
      </c>
    </row>
    <row r="256" spans="1:26" x14ac:dyDescent="0.25">
      <c r="A256" s="1">
        <v>40062</v>
      </c>
      <c r="B256">
        <v>-862.82899999999995</v>
      </c>
      <c r="C256" s="1">
        <v>40062</v>
      </c>
      <c r="D256">
        <v>-862.82899999999995</v>
      </c>
      <c r="E256" s="1">
        <v>40346</v>
      </c>
      <c r="F256">
        <v>-255.62309999999999</v>
      </c>
      <c r="G256" s="1">
        <v>40346</v>
      </c>
      <c r="H256">
        <v>-255.62309999999999</v>
      </c>
      <c r="I256" s="1">
        <v>40763</v>
      </c>
      <c r="J256">
        <v>-3000</v>
      </c>
      <c r="K256" s="1">
        <v>40763</v>
      </c>
      <c r="L256">
        <v>-3000</v>
      </c>
      <c r="M256" s="1">
        <v>41157</v>
      </c>
      <c r="N256">
        <v>-2250</v>
      </c>
      <c r="O256" s="1">
        <v>41157</v>
      </c>
      <c r="P256">
        <v>-2250</v>
      </c>
      <c r="Q256" s="1">
        <v>41459</v>
      </c>
      <c r="R256">
        <v>-20100</v>
      </c>
      <c r="S256" s="1">
        <v>41459</v>
      </c>
      <c r="T256">
        <v>-20100</v>
      </c>
      <c r="U256" s="1">
        <v>41811</v>
      </c>
      <c r="V256">
        <v>-3100</v>
      </c>
      <c r="W256" s="1">
        <v>41811</v>
      </c>
      <c r="X256">
        <v>-3100</v>
      </c>
      <c r="Y256" s="1">
        <v>42161</v>
      </c>
      <c r="Z256">
        <v>-1500</v>
      </c>
    </row>
    <row r="257" spans="1:26" x14ac:dyDescent="0.25">
      <c r="A257" s="1">
        <v>40062</v>
      </c>
      <c r="B257">
        <v>8.0999999999999996E-3</v>
      </c>
      <c r="C257" s="1">
        <v>40062</v>
      </c>
      <c r="D257">
        <v>8.0999999999999996E-3</v>
      </c>
      <c r="E257" s="1">
        <v>40346</v>
      </c>
      <c r="F257">
        <v>372.54989999999998</v>
      </c>
      <c r="G257" s="1">
        <v>40346</v>
      </c>
      <c r="H257">
        <v>372.54989999999998</v>
      </c>
      <c r="I257" s="1">
        <v>40763</v>
      </c>
      <c r="J257">
        <v>1446.52</v>
      </c>
      <c r="K257" s="1">
        <v>40763</v>
      </c>
      <c r="L257">
        <v>1446.52</v>
      </c>
      <c r="M257" s="1">
        <v>41157</v>
      </c>
      <c r="N257">
        <v>423.68</v>
      </c>
      <c r="O257" s="1">
        <v>41157</v>
      </c>
      <c r="P257">
        <v>423.68</v>
      </c>
      <c r="Q257" s="1">
        <v>41459</v>
      </c>
      <c r="R257">
        <v>1848.74</v>
      </c>
      <c r="S257" s="1">
        <v>41459</v>
      </c>
      <c r="T257">
        <v>1848.74</v>
      </c>
      <c r="U257" s="1">
        <v>41811</v>
      </c>
      <c r="V257">
        <v>36.590000000000003</v>
      </c>
      <c r="W257" s="1">
        <v>41811</v>
      </c>
      <c r="X257">
        <v>36.590000000000003</v>
      </c>
      <c r="Y257" s="1">
        <v>42161</v>
      </c>
      <c r="Z257">
        <v>187.79</v>
      </c>
    </row>
    <row r="258" spans="1:26" x14ac:dyDescent="0.25">
      <c r="A258" s="1">
        <v>40063</v>
      </c>
      <c r="B258">
        <v>-287.60250000000002</v>
      </c>
      <c r="C258" s="1">
        <v>40063</v>
      </c>
      <c r="D258">
        <v>-287.60250000000002</v>
      </c>
      <c r="E258" s="1">
        <v>40347</v>
      </c>
      <c r="F258">
        <v>-2454.1453999999999</v>
      </c>
      <c r="G258" s="1">
        <v>40347</v>
      </c>
      <c r="H258">
        <v>-2454.1453999999999</v>
      </c>
      <c r="I258" s="1">
        <v>40764</v>
      </c>
      <c r="J258">
        <v>-1000</v>
      </c>
      <c r="K258" s="1">
        <v>40764</v>
      </c>
      <c r="L258">
        <v>-1000</v>
      </c>
      <c r="M258" s="1">
        <v>41158</v>
      </c>
      <c r="N258">
        <v>584.15</v>
      </c>
      <c r="O258" s="1">
        <v>41158</v>
      </c>
      <c r="P258">
        <v>584.15</v>
      </c>
      <c r="Q258" s="1">
        <v>41460</v>
      </c>
      <c r="R258">
        <v>-23760</v>
      </c>
      <c r="S258" s="1">
        <v>41460</v>
      </c>
      <c r="T258">
        <v>-23760</v>
      </c>
      <c r="U258" s="1">
        <v>41812</v>
      </c>
      <c r="V258">
        <v>3.75</v>
      </c>
      <c r="W258" s="1">
        <v>41812</v>
      </c>
      <c r="X258">
        <v>3.75</v>
      </c>
      <c r="Y258" s="1">
        <v>42162</v>
      </c>
      <c r="Z258">
        <v>-4000</v>
      </c>
    </row>
    <row r="259" spans="1:26" x14ac:dyDescent="0.25">
      <c r="A259" s="1">
        <v>40063</v>
      </c>
      <c r="B259">
        <v>246.08189999999999</v>
      </c>
      <c r="C259" s="1">
        <v>40063</v>
      </c>
      <c r="D259">
        <v>246.08189999999999</v>
      </c>
      <c r="E259" s="1">
        <v>40347</v>
      </c>
      <c r="F259">
        <v>246.70189999999999</v>
      </c>
      <c r="G259" s="1">
        <v>40347</v>
      </c>
      <c r="H259">
        <v>246.70189999999999</v>
      </c>
      <c r="I259" s="1">
        <v>40764</v>
      </c>
      <c r="J259">
        <v>1050.52</v>
      </c>
      <c r="K259" s="1">
        <v>40764</v>
      </c>
      <c r="L259">
        <v>1050.52</v>
      </c>
      <c r="M259" s="1">
        <v>41159</v>
      </c>
      <c r="N259">
        <v>614.47</v>
      </c>
      <c r="O259" s="1">
        <v>41159</v>
      </c>
      <c r="P259">
        <v>614.47</v>
      </c>
      <c r="Q259" s="1">
        <v>41460</v>
      </c>
      <c r="R259">
        <v>2097.34</v>
      </c>
      <c r="S259" s="1">
        <v>41460</v>
      </c>
      <c r="T259">
        <v>2097.34</v>
      </c>
      <c r="U259" s="1">
        <v>41813</v>
      </c>
      <c r="V259">
        <v>-13700</v>
      </c>
      <c r="W259" s="1">
        <v>41813</v>
      </c>
      <c r="X259">
        <v>-13700</v>
      </c>
      <c r="Y259" s="1">
        <v>42163</v>
      </c>
      <c r="Z259">
        <v>-20900</v>
      </c>
    </row>
    <row r="260" spans="1:26" x14ac:dyDescent="0.25">
      <c r="A260" s="1">
        <v>40064</v>
      </c>
      <c r="B260">
        <v>-747.80229999999995</v>
      </c>
      <c r="C260" s="1">
        <v>40064</v>
      </c>
      <c r="D260">
        <v>-747.80229999999995</v>
      </c>
      <c r="E260" s="1">
        <v>40348</v>
      </c>
      <c r="F260">
        <v>-242.86410000000001</v>
      </c>
      <c r="G260" s="1">
        <v>40348</v>
      </c>
      <c r="H260">
        <v>-242.86410000000001</v>
      </c>
      <c r="I260" s="1">
        <v>40765</v>
      </c>
      <c r="J260">
        <v>-2350</v>
      </c>
      <c r="K260" s="1">
        <v>40765</v>
      </c>
      <c r="L260">
        <v>-2350</v>
      </c>
      <c r="M260" s="1">
        <v>41162</v>
      </c>
      <c r="N260">
        <v>5551.61</v>
      </c>
      <c r="O260" s="1">
        <v>41162</v>
      </c>
      <c r="P260">
        <v>5551.61</v>
      </c>
      <c r="Q260" s="1">
        <v>41462</v>
      </c>
      <c r="R260">
        <v>26.78</v>
      </c>
      <c r="S260" s="1">
        <v>41462</v>
      </c>
      <c r="T260">
        <v>26.78</v>
      </c>
      <c r="U260" s="1">
        <v>41813</v>
      </c>
      <c r="V260">
        <v>611.5</v>
      </c>
      <c r="W260" s="1">
        <v>41813</v>
      </c>
      <c r="X260">
        <v>611.5</v>
      </c>
      <c r="Y260" s="1">
        <v>42163</v>
      </c>
      <c r="Z260">
        <v>10295.64</v>
      </c>
    </row>
    <row r="261" spans="1:26" x14ac:dyDescent="0.25">
      <c r="A261" s="1">
        <v>40064</v>
      </c>
      <c r="B261">
        <v>166.11420000000001</v>
      </c>
      <c r="C261" s="1">
        <v>40064</v>
      </c>
      <c r="D261">
        <v>166.11420000000001</v>
      </c>
      <c r="E261" s="1">
        <v>40348</v>
      </c>
      <c r="F261">
        <v>66.671599999999998</v>
      </c>
      <c r="G261" s="1">
        <v>40348</v>
      </c>
      <c r="H261">
        <v>66.671599999999998</v>
      </c>
      <c r="I261" s="1">
        <v>40765</v>
      </c>
      <c r="J261">
        <v>3638.68</v>
      </c>
      <c r="K261" s="1">
        <v>40765</v>
      </c>
      <c r="L261">
        <v>3638.68</v>
      </c>
      <c r="M261" s="1">
        <v>41163</v>
      </c>
      <c r="N261">
        <v>-3500</v>
      </c>
      <c r="O261" s="1">
        <v>41163</v>
      </c>
      <c r="P261">
        <v>-3500</v>
      </c>
      <c r="Q261" s="1">
        <v>41463</v>
      </c>
      <c r="R261">
        <v>-22300</v>
      </c>
      <c r="S261" s="1">
        <v>41463</v>
      </c>
      <c r="T261">
        <v>-22300</v>
      </c>
      <c r="U261" s="1">
        <v>41814</v>
      </c>
      <c r="V261">
        <v>-3600</v>
      </c>
      <c r="W261" s="1">
        <v>41814</v>
      </c>
      <c r="X261">
        <v>-3600</v>
      </c>
      <c r="Y261" s="1">
        <v>42164</v>
      </c>
      <c r="Z261">
        <v>-23900</v>
      </c>
    </row>
    <row r="262" spans="1:26" x14ac:dyDescent="0.25">
      <c r="A262" s="1">
        <v>40065</v>
      </c>
      <c r="B262">
        <v>-242.86439999999999</v>
      </c>
      <c r="C262" s="1">
        <v>40065</v>
      </c>
      <c r="D262">
        <v>-242.86439999999999</v>
      </c>
      <c r="E262" s="1">
        <v>40349</v>
      </c>
      <c r="F262">
        <v>5.3498999999999999</v>
      </c>
      <c r="G262" s="1">
        <v>40349</v>
      </c>
      <c r="H262">
        <v>5.3498999999999999</v>
      </c>
      <c r="I262" s="1">
        <v>40766</v>
      </c>
      <c r="J262">
        <v>830.87</v>
      </c>
      <c r="K262" s="1">
        <v>40766</v>
      </c>
      <c r="L262">
        <v>830.87</v>
      </c>
      <c r="M262" s="1">
        <v>41163</v>
      </c>
      <c r="N262">
        <v>1256.8800000000001</v>
      </c>
      <c r="O262" s="1">
        <v>41163</v>
      </c>
      <c r="P262">
        <v>1256.8800000000001</v>
      </c>
      <c r="Q262" s="1">
        <v>41463</v>
      </c>
      <c r="R262">
        <v>7073.18</v>
      </c>
      <c r="S262" s="1">
        <v>41463</v>
      </c>
      <c r="T262">
        <v>7073.18</v>
      </c>
      <c r="U262" s="1">
        <v>41814</v>
      </c>
      <c r="V262">
        <v>205.72</v>
      </c>
      <c r="W262" s="1">
        <v>41814</v>
      </c>
      <c r="X262">
        <v>205.72</v>
      </c>
      <c r="Y262" s="1">
        <v>42164</v>
      </c>
      <c r="Z262">
        <v>2994.86</v>
      </c>
    </row>
    <row r="263" spans="1:26" x14ac:dyDescent="0.25">
      <c r="A263" s="1">
        <v>40065</v>
      </c>
      <c r="B263">
        <v>176.8509</v>
      </c>
      <c r="C263" s="1">
        <v>40065</v>
      </c>
      <c r="D263">
        <v>176.8509</v>
      </c>
      <c r="E263" s="1">
        <v>40350</v>
      </c>
      <c r="F263">
        <v>-306.77030000000002</v>
      </c>
      <c r="G263" s="1">
        <v>40350</v>
      </c>
      <c r="H263">
        <v>-306.77030000000002</v>
      </c>
      <c r="I263" s="1">
        <v>40767</v>
      </c>
      <c r="J263">
        <v>-130</v>
      </c>
      <c r="K263" s="1">
        <v>40767</v>
      </c>
      <c r="L263">
        <v>-130</v>
      </c>
      <c r="M263" s="1">
        <v>41164</v>
      </c>
      <c r="N263">
        <v>-3600</v>
      </c>
      <c r="O263" s="1">
        <v>41164</v>
      </c>
      <c r="P263">
        <v>-3600</v>
      </c>
      <c r="Q263" s="1">
        <v>41464</v>
      </c>
      <c r="R263">
        <v>-13400</v>
      </c>
      <c r="S263" s="1">
        <v>41464</v>
      </c>
      <c r="T263">
        <v>-13400</v>
      </c>
      <c r="U263" s="1">
        <v>41815</v>
      </c>
      <c r="V263">
        <v>-28500</v>
      </c>
      <c r="W263" s="1">
        <v>41815</v>
      </c>
      <c r="X263">
        <v>-28500</v>
      </c>
      <c r="Y263" s="1">
        <v>42165</v>
      </c>
      <c r="Z263">
        <v>-16500</v>
      </c>
    </row>
    <row r="264" spans="1:26" x14ac:dyDescent="0.25">
      <c r="A264" s="1">
        <v>40066</v>
      </c>
      <c r="B264">
        <v>-766.9402</v>
      </c>
      <c r="C264" s="1">
        <v>40066</v>
      </c>
      <c r="D264">
        <v>-766.9402</v>
      </c>
      <c r="E264" s="1">
        <v>40350</v>
      </c>
      <c r="F264">
        <v>777.04269999999997</v>
      </c>
      <c r="G264" s="1">
        <v>40350</v>
      </c>
      <c r="H264">
        <v>777.04269999999997</v>
      </c>
      <c r="I264" s="1">
        <v>40767</v>
      </c>
      <c r="J264">
        <v>1742.78</v>
      </c>
      <c r="K264" s="1">
        <v>40767</v>
      </c>
      <c r="L264">
        <v>1742.78</v>
      </c>
      <c r="M264" s="1">
        <v>41164</v>
      </c>
      <c r="N264">
        <v>1136.3399999999999</v>
      </c>
      <c r="O264" s="1">
        <v>41164</v>
      </c>
      <c r="P264">
        <v>1136.3399999999999</v>
      </c>
      <c r="Q264" s="1">
        <v>41464</v>
      </c>
      <c r="R264">
        <v>3509.83</v>
      </c>
      <c r="S264" s="1">
        <v>41464</v>
      </c>
      <c r="T264">
        <v>3509.83</v>
      </c>
      <c r="U264" s="1">
        <v>41815</v>
      </c>
      <c r="V264">
        <v>7414.45</v>
      </c>
      <c r="W264" s="1">
        <v>41815</v>
      </c>
      <c r="X264">
        <v>7414.45</v>
      </c>
      <c r="Y264" s="1">
        <v>42165</v>
      </c>
      <c r="Z264">
        <v>21156.18</v>
      </c>
    </row>
    <row r="265" spans="1:26" x14ac:dyDescent="0.25">
      <c r="A265" s="1">
        <v>40066</v>
      </c>
      <c r="B265">
        <v>817.54369999999994</v>
      </c>
      <c r="C265" s="1">
        <v>40066</v>
      </c>
      <c r="D265">
        <v>817.54369999999994</v>
      </c>
      <c r="E265" s="1">
        <v>40351</v>
      </c>
      <c r="F265">
        <v>-1354.9446</v>
      </c>
      <c r="G265" s="1">
        <v>40351</v>
      </c>
      <c r="H265">
        <v>-1354.9446</v>
      </c>
      <c r="I265" s="1">
        <v>40769</v>
      </c>
      <c r="J265">
        <v>958.71</v>
      </c>
      <c r="K265" s="1">
        <v>40769</v>
      </c>
      <c r="L265">
        <v>958.71</v>
      </c>
      <c r="M265" s="1">
        <v>41165</v>
      </c>
      <c r="N265">
        <v>-3000</v>
      </c>
      <c r="O265" s="1">
        <v>41165</v>
      </c>
      <c r="P265">
        <v>-3000</v>
      </c>
      <c r="Q265" s="1">
        <v>41465</v>
      </c>
      <c r="R265">
        <v>-19555</v>
      </c>
      <c r="S265" s="1">
        <v>41465</v>
      </c>
      <c r="T265">
        <v>-19555</v>
      </c>
      <c r="U265" s="1">
        <v>41816</v>
      </c>
      <c r="V265">
        <v>-29800</v>
      </c>
      <c r="W265" s="1">
        <v>41816</v>
      </c>
      <c r="X265">
        <v>-29800</v>
      </c>
      <c r="Y265" s="1">
        <v>42166</v>
      </c>
      <c r="Z265">
        <v>-41700</v>
      </c>
    </row>
    <row r="266" spans="1:26" x14ac:dyDescent="0.25">
      <c r="A266" s="1">
        <v>40067</v>
      </c>
      <c r="B266">
        <v>-1322.9869000000001</v>
      </c>
      <c r="C266" s="1">
        <v>40067</v>
      </c>
      <c r="D266">
        <v>-1322.9869000000001</v>
      </c>
      <c r="E266" s="1">
        <v>40351</v>
      </c>
      <c r="F266">
        <v>213.07689999999999</v>
      </c>
      <c r="G266" s="1">
        <v>40351</v>
      </c>
      <c r="H266">
        <v>213.07689999999999</v>
      </c>
      <c r="I266" s="1">
        <v>40770</v>
      </c>
      <c r="J266">
        <v>-2500</v>
      </c>
      <c r="K266" s="1">
        <v>40770</v>
      </c>
      <c r="L266">
        <v>-2500</v>
      </c>
      <c r="M266" s="1">
        <v>41165</v>
      </c>
      <c r="N266">
        <v>485.19</v>
      </c>
      <c r="O266" s="1">
        <v>41165</v>
      </c>
      <c r="P266">
        <v>485.19</v>
      </c>
      <c r="Q266" s="1">
        <v>41465</v>
      </c>
      <c r="R266">
        <v>11224.42</v>
      </c>
      <c r="S266" s="1">
        <v>41465</v>
      </c>
      <c r="T266">
        <v>11224.42</v>
      </c>
      <c r="U266" s="1">
        <v>41816</v>
      </c>
      <c r="V266">
        <v>870.96</v>
      </c>
      <c r="W266" s="1">
        <v>41816</v>
      </c>
      <c r="X266">
        <v>870.96</v>
      </c>
      <c r="Y266" s="1">
        <v>42166</v>
      </c>
      <c r="Z266">
        <v>8930.81</v>
      </c>
    </row>
    <row r="267" spans="1:26" x14ac:dyDescent="0.25">
      <c r="A267" s="1">
        <v>40067</v>
      </c>
      <c r="B267">
        <v>270.23540000000003</v>
      </c>
      <c r="C267" s="1">
        <v>40067</v>
      </c>
      <c r="D267">
        <v>270.23540000000003</v>
      </c>
      <c r="E267" s="1">
        <v>40352</v>
      </c>
      <c r="F267">
        <v>-319.55799999999999</v>
      </c>
      <c r="G267" s="1">
        <v>40352</v>
      </c>
      <c r="H267">
        <v>-319.55799999999999</v>
      </c>
      <c r="I267" s="1">
        <v>40770</v>
      </c>
      <c r="J267">
        <v>2944.03</v>
      </c>
      <c r="K267" s="1">
        <v>40770</v>
      </c>
      <c r="L267">
        <v>2944.03</v>
      </c>
      <c r="M267" s="1">
        <v>41166</v>
      </c>
      <c r="N267">
        <v>-6100</v>
      </c>
      <c r="O267" s="1">
        <v>41166</v>
      </c>
      <c r="P267">
        <v>-6100</v>
      </c>
      <c r="Q267" s="1">
        <v>41466</v>
      </c>
      <c r="R267">
        <v>-56100</v>
      </c>
      <c r="S267" s="1">
        <v>41466</v>
      </c>
      <c r="T267">
        <v>-56100</v>
      </c>
      <c r="U267" s="1">
        <v>41817</v>
      </c>
      <c r="V267">
        <v>-42880</v>
      </c>
      <c r="W267" s="1">
        <v>41817</v>
      </c>
      <c r="X267">
        <v>-42880</v>
      </c>
      <c r="Y267" s="1">
        <v>42167</v>
      </c>
      <c r="Z267">
        <v>-29000</v>
      </c>
    </row>
    <row r="268" spans="1:26" x14ac:dyDescent="0.25">
      <c r="A268" s="1">
        <v>40068</v>
      </c>
      <c r="B268">
        <v>-223.6592</v>
      </c>
      <c r="C268" s="1">
        <v>40068</v>
      </c>
      <c r="D268">
        <v>-223.6592</v>
      </c>
      <c r="E268" s="1">
        <v>40353</v>
      </c>
      <c r="F268">
        <v>-894.92409999999995</v>
      </c>
      <c r="G268" s="1">
        <v>40353</v>
      </c>
      <c r="H268">
        <v>-894.92409999999995</v>
      </c>
      <c r="I268" s="1">
        <v>40771</v>
      </c>
      <c r="J268">
        <v>-5325</v>
      </c>
      <c r="K268" s="1">
        <v>40771</v>
      </c>
      <c r="L268">
        <v>-5325</v>
      </c>
      <c r="M268" s="1">
        <v>41166</v>
      </c>
      <c r="N268">
        <v>34.950000000000003</v>
      </c>
      <c r="O268" s="1">
        <v>41166</v>
      </c>
      <c r="P268">
        <v>34.950000000000003</v>
      </c>
      <c r="Q268" s="1">
        <v>41466</v>
      </c>
      <c r="R268">
        <v>4476.2299999999996</v>
      </c>
      <c r="S268" s="1">
        <v>41466</v>
      </c>
      <c r="T268">
        <v>4476.2299999999996</v>
      </c>
      <c r="U268" s="1">
        <v>41817</v>
      </c>
      <c r="V268">
        <v>2719.76</v>
      </c>
      <c r="W268" s="1">
        <v>41817</v>
      </c>
      <c r="X268">
        <v>2719.76</v>
      </c>
      <c r="Y268" s="1">
        <v>42167</v>
      </c>
      <c r="Z268">
        <v>5866.65</v>
      </c>
    </row>
    <row r="269" spans="1:26" x14ac:dyDescent="0.25">
      <c r="A269" s="1">
        <v>40068</v>
      </c>
      <c r="B269">
        <v>0.159</v>
      </c>
      <c r="C269" s="1">
        <v>40068</v>
      </c>
      <c r="D269">
        <v>0.159</v>
      </c>
      <c r="E269" s="1">
        <v>40353</v>
      </c>
      <c r="F269">
        <v>5.9999999999999995E-4</v>
      </c>
      <c r="G269" s="1">
        <v>40353</v>
      </c>
      <c r="H269">
        <v>5.9999999999999995E-4</v>
      </c>
      <c r="I269" s="1">
        <v>40771</v>
      </c>
      <c r="J269">
        <v>718.82</v>
      </c>
      <c r="K269" s="1">
        <v>40771</v>
      </c>
      <c r="L269">
        <v>718.82</v>
      </c>
      <c r="M269" s="1">
        <v>41168</v>
      </c>
      <c r="N269">
        <v>-500</v>
      </c>
      <c r="O269" s="1">
        <v>41168</v>
      </c>
      <c r="P269">
        <v>-500</v>
      </c>
      <c r="Q269" s="1">
        <v>41467</v>
      </c>
      <c r="R269">
        <v>-36110</v>
      </c>
      <c r="S269" s="1">
        <v>41467</v>
      </c>
      <c r="T269">
        <v>-36110</v>
      </c>
      <c r="U269" s="1">
        <v>41818</v>
      </c>
      <c r="V269">
        <v>-7100</v>
      </c>
      <c r="W269" s="1">
        <v>41818</v>
      </c>
      <c r="X269">
        <v>-7100</v>
      </c>
      <c r="Y269" s="1">
        <v>42168</v>
      </c>
      <c r="Z269">
        <v>-4000</v>
      </c>
    </row>
    <row r="270" spans="1:26" x14ac:dyDescent="0.25">
      <c r="A270" s="1">
        <v>40069</v>
      </c>
      <c r="B270">
        <v>-313.18990000000002</v>
      </c>
      <c r="C270" s="1">
        <v>40069</v>
      </c>
      <c r="D270">
        <v>-313.18990000000002</v>
      </c>
      <c r="E270" s="1">
        <v>40354</v>
      </c>
      <c r="F270">
        <v>-1418.7240999999999</v>
      </c>
      <c r="G270" s="1">
        <v>40354</v>
      </c>
      <c r="H270">
        <v>-1418.7240999999999</v>
      </c>
      <c r="I270" s="1">
        <v>40772</v>
      </c>
      <c r="J270">
        <v>-300</v>
      </c>
      <c r="K270" s="1">
        <v>40772</v>
      </c>
      <c r="L270">
        <v>-300</v>
      </c>
      <c r="M270" s="1">
        <v>41168</v>
      </c>
      <c r="N270">
        <v>116.11</v>
      </c>
      <c r="O270" s="1">
        <v>41168</v>
      </c>
      <c r="P270">
        <v>116.11</v>
      </c>
      <c r="Q270" s="1">
        <v>41467</v>
      </c>
      <c r="R270">
        <v>6185.06</v>
      </c>
      <c r="S270" s="1">
        <v>41467</v>
      </c>
      <c r="T270">
        <v>6185.06</v>
      </c>
      <c r="U270" s="1">
        <v>41819</v>
      </c>
      <c r="V270">
        <v>-11100</v>
      </c>
      <c r="W270" s="1">
        <v>41819</v>
      </c>
      <c r="X270">
        <v>-11100</v>
      </c>
      <c r="Y270" s="1">
        <v>42168</v>
      </c>
      <c r="Z270">
        <v>153.36000000000001</v>
      </c>
    </row>
    <row r="271" spans="1:26" x14ac:dyDescent="0.25">
      <c r="A271" s="1">
        <v>40069</v>
      </c>
      <c r="B271">
        <v>1.6299999999999999E-2</v>
      </c>
      <c r="C271" s="1">
        <v>40069</v>
      </c>
      <c r="D271">
        <v>1.6299999999999999E-2</v>
      </c>
      <c r="E271" s="1">
        <v>40354</v>
      </c>
      <c r="F271">
        <v>823.24580000000003</v>
      </c>
      <c r="G271" s="1">
        <v>40354</v>
      </c>
      <c r="H271">
        <v>823.24580000000003</v>
      </c>
      <c r="I271" s="1">
        <v>40772</v>
      </c>
      <c r="J271">
        <v>115.79</v>
      </c>
      <c r="K271" s="1">
        <v>40772</v>
      </c>
      <c r="L271">
        <v>115.79</v>
      </c>
      <c r="M271" s="1">
        <v>41169</v>
      </c>
      <c r="N271">
        <v>-4000</v>
      </c>
      <c r="O271" s="1">
        <v>41169</v>
      </c>
      <c r="P271">
        <v>-4000</v>
      </c>
      <c r="Q271" s="1">
        <v>41468</v>
      </c>
      <c r="R271">
        <v>-4700</v>
      </c>
      <c r="S271" s="1">
        <v>41468</v>
      </c>
      <c r="T271">
        <v>-4700</v>
      </c>
      <c r="U271" s="1">
        <v>41819</v>
      </c>
      <c r="V271">
        <v>0.09</v>
      </c>
      <c r="W271" s="1">
        <v>41819</v>
      </c>
      <c r="X271">
        <v>0.09</v>
      </c>
      <c r="Y271" s="1">
        <v>42169</v>
      </c>
      <c r="Z271">
        <v>-3600</v>
      </c>
    </row>
    <row r="272" spans="1:26" x14ac:dyDescent="0.25">
      <c r="A272" s="1">
        <v>40070</v>
      </c>
      <c r="B272">
        <v>-926.67560000000003</v>
      </c>
      <c r="C272" s="1">
        <v>40070</v>
      </c>
      <c r="D272">
        <v>-926.67560000000003</v>
      </c>
      <c r="E272" s="1">
        <v>40355</v>
      </c>
      <c r="F272">
        <v>-766.83240000000001</v>
      </c>
      <c r="G272" s="1">
        <v>40355</v>
      </c>
      <c r="H272">
        <v>-766.83240000000001</v>
      </c>
      <c r="I272" s="1">
        <v>40773</v>
      </c>
      <c r="J272">
        <v>-400</v>
      </c>
      <c r="K272" s="1">
        <v>40773</v>
      </c>
      <c r="L272">
        <v>-400</v>
      </c>
      <c r="M272" s="1">
        <v>41169</v>
      </c>
      <c r="N272">
        <v>2034.67</v>
      </c>
      <c r="O272" s="1">
        <v>41169</v>
      </c>
      <c r="P272">
        <v>2034.67</v>
      </c>
      <c r="Q272" s="1">
        <v>41469</v>
      </c>
      <c r="R272">
        <v>355.8</v>
      </c>
      <c r="S272" s="1">
        <v>41469</v>
      </c>
      <c r="T272">
        <v>355.8</v>
      </c>
      <c r="U272" s="1">
        <v>41820</v>
      </c>
      <c r="V272">
        <v>-10600</v>
      </c>
      <c r="W272" s="1">
        <v>41820</v>
      </c>
      <c r="X272">
        <v>-10600</v>
      </c>
      <c r="Y272" s="1">
        <v>42169</v>
      </c>
      <c r="Z272">
        <v>503.4</v>
      </c>
    </row>
    <row r="273" spans="1:26" x14ac:dyDescent="0.25">
      <c r="A273" s="1">
        <v>40070</v>
      </c>
      <c r="B273">
        <v>595.85310000000004</v>
      </c>
      <c r="C273" s="1">
        <v>40070</v>
      </c>
      <c r="D273">
        <v>595.85310000000004</v>
      </c>
      <c r="E273" s="1">
        <v>40357</v>
      </c>
      <c r="F273">
        <v>-95.858400000000003</v>
      </c>
      <c r="G273" s="1">
        <v>40357</v>
      </c>
      <c r="H273">
        <v>-95.858400000000003</v>
      </c>
      <c r="I273" s="1">
        <v>40773</v>
      </c>
      <c r="J273">
        <v>174.83</v>
      </c>
      <c r="K273" s="1">
        <v>40773</v>
      </c>
      <c r="L273">
        <v>174.83</v>
      </c>
      <c r="M273" s="1">
        <v>41170</v>
      </c>
      <c r="N273">
        <v>3463.55</v>
      </c>
      <c r="O273" s="1">
        <v>41170</v>
      </c>
      <c r="P273">
        <v>3463.55</v>
      </c>
      <c r="Q273" s="1">
        <v>41470</v>
      </c>
      <c r="R273">
        <v>-3900</v>
      </c>
      <c r="S273" s="1">
        <v>41470</v>
      </c>
      <c r="T273">
        <v>-3900</v>
      </c>
      <c r="U273" s="1">
        <v>41820</v>
      </c>
      <c r="V273">
        <v>2936.67</v>
      </c>
      <c r="W273" s="1">
        <v>41820</v>
      </c>
      <c r="X273">
        <v>2936.67</v>
      </c>
      <c r="Y273" s="1">
        <v>42170</v>
      </c>
      <c r="Z273">
        <v>-54000</v>
      </c>
    </row>
    <row r="274" spans="1:26" x14ac:dyDescent="0.25">
      <c r="A274" s="1">
        <v>40071</v>
      </c>
      <c r="B274">
        <v>-1086.5006000000001</v>
      </c>
      <c r="C274" s="1">
        <v>40071</v>
      </c>
      <c r="D274">
        <v>-1086.5006000000001</v>
      </c>
      <c r="E274" s="1">
        <v>40357</v>
      </c>
      <c r="F274">
        <v>1161.4905000000001</v>
      </c>
      <c r="G274" s="1">
        <v>40357</v>
      </c>
      <c r="H274">
        <v>1161.4905000000001</v>
      </c>
      <c r="I274" s="1">
        <v>40774</v>
      </c>
      <c r="J274">
        <v>-2500</v>
      </c>
      <c r="K274" s="1">
        <v>40774</v>
      </c>
      <c r="L274">
        <v>-2500</v>
      </c>
      <c r="M274" s="1">
        <v>41171</v>
      </c>
      <c r="N274">
        <v>1940.32</v>
      </c>
      <c r="O274" s="1">
        <v>41171</v>
      </c>
      <c r="P274">
        <v>1940.32</v>
      </c>
      <c r="Q274" s="1">
        <v>41470</v>
      </c>
      <c r="R274">
        <v>11614.98</v>
      </c>
      <c r="S274" s="1">
        <v>41470</v>
      </c>
      <c r="T274">
        <v>11614.98</v>
      </c>
      <c r="U274" s="1">
        <v>41821</v>
      </c>
      <c r="V274">
        <v>-35900</v>
      </c>
      <c r="W274" s="1">
        <v>41821</v>
      </c>
      <c r="X274">
        <v>-35900</v>
      </c>
      <c r="Y274" s="1">
        <v>42170</v>
      </c>
      <c r="Z274">
        <v>26178.1</v>
      </c>
    </row>
    <row r="275" spans="1:26" x14ac:dyDescent="0.25">
      <c r="A275" s="1">
        <v>40071</v>
      </c>
      <c r="B275">
        <v>633.67780000000005</v>
      </c>
      <c r="C275" s="1">
        <v>40071</v>
      </c>
      <c r="D275">
        <v>633.67780000000005</v>
      </c>
      <c r="E275" s="1">
        <v>40358</v>
      </c>
      <c r="F275">
        <v>-281.1893</v>
      </c>
      <c r="G275" s="1">
        <v>40358</v>
      </c>
      <c r="H275">
        <v>-281.1893</v>
      </c>
      <c r="I275" s="1">
        <v>40774</v>
      </c>
      <c r="J275">
        <v>292.35000000000002</v>
      </c>
      <c r="K275" s="1">
        <v>40774</v>
      </c>
      <c r="L275">
        <v>292.35000000000002</v>
      </c>
      <c r="M275" s="1">
        <v>41172</v>
      </c>
      <c r="N275">
        <v>2729.38</v>
      </c>
      <c r="O275" s="1">
        <v>41172</v>
      </c>
      <c r="P275">
        <v>2729.38</v>
      </c>
      <c r="Q275" s="1">
        <v>41471</v>
      </c>
      <c r="R275">
        <v>-28900</v>
      </c>
      <c r="S275" s="1">
        <v>41471</v>
      </c>
      <c r="T275">
        <v>-28900</v>
      </c>
      <c r="U275" s="1">
        <v>41821</v>
      </c>
      <c r="V275">
        <v>6999.77</v>
      </c>
      <c r="W275" s="1">
        <v>41821</v>
      </c>
      <c r="X275">
        <v>6999.77</v>
      </c>
      <c r="Y275" s="1">
        <v>42171</v>
      </c>
      <c r="Z275">
        <v>-32500</v>
      </c>
    </row>
    <row r="276" spans="1:26" x14ac:dyDescent="0.25">
      <c r="A276" s="1">
        <v>40072</v>
      </c>
      <c r="B276">
        <v>521.77599999999995</v>
      </c>
      <c r="C276" s="1">
        <v>40072</v>
      </c>
      <c r="D276">
        <v>521.77599999999995</v>
      </c>
      <c r="E276" s="1">
        <v>40358</v>
      </c>
      <c r="F276">
        <v>215.7809</v>
      </c>
      <c r="G276" s="1">
        <v>40358</v>
      </c>
      <c r="H276">
        <v>215.7809</v>
      </c>
      <c r="I276" s="1">
        <v>40777</v>
      </c>
      <c r="J276">
        <v>-2000</v>
      </c>
      <c r="K276" s="1">
        <v>40777</v>
      </c>
      <c r="L276">
        <v>-2000</v>
      </c>
      <c r="M276" s="1">
        <v>41173</v>
      </c>
      <c r="N276">
        <v>-3500</v>
      </c>
      <c r="O276" s="1">
        <v>41173</v>
      </c>
      <c r="P276">
        <v>-3500</v>
      </c>
      <c r="Q276" s="1">
        <v>41471</v>
      </c>
      <c r="R276">
        <v>2781.93</v>
      </c>
      <c r="S276" s="1">
        <v>41471</v>
      </c>
      <c r="T276">
        <v>2781.93</v>
      </c>
      <c r="U276" s="1">
        <v>41822</v>
      </c>
      <c r="V276">
        <v>-24708</v>
      </c>
      <c r="W276" s="1">
        <v>41822</v>
      </c>
      <c r="X276">
        <v>-24708</v>
      </c>
      <c r="Y276" s="1">
        <v>42171</v>
      </c>
      <c r="Z276">
        <v>9689.82</v>
      </c>
    </row>
    <row r="277" spans="1:26" x14ac:dyDescent="0.25">
      <c r="A277" s="1">
        <v>40073</v>
      </c>
      <c r="B277">
        <v>-639.12540000000001</v>
      </c>
      <c r="C277" s="1">
        <v>40073</v>
      </c>
      <c r="D277">
        <v>-639.12540000000001</v>
      </c>
      <c r="E277" s="1">
        <v>40359</v>
      </c>
      <c r="F277">
        <v>-830.83780000000002</v>
      </c>
      <c r="G277" s="1">
        <v>40359</v>
      </c>
      <c r="H277">
        <v>-830.83780000000002</v>
      </c>
      <c r="I277" s="1">
        <v>40777</v>
      </c>
      <c r="J277">
        <v>603.24</v>
      </c>
      <c r="K277" s="1">
        <v>40777</v>
      </c>
      <c r="L277">
        <v>603.24</v>
      </c>
      <c r="M277" s="1">
        <v>41173</v>
      </c>
      <c r="N277">
        <v>102.33</v>
      </c>
      <c r="O277" s="1">
        <v>41173</v>
      </c>
      <c r="P277">
        <v>102.33</v>
      </c>
      <c r="Q277" s="1">
        <v>41472</v>
      </c>
      <c r="R277">
        <v>-25150</v>
      </c>
      <c r="S277" s="1">
        <v>41472</v>
      </c>
      <c r="T277">
        <v>-25150</v>
      </c>
      <c r="U277" s="1">
        <v>41822</v>
      </c>
      <c r="V277">
        <v>2528.73</v>
      </c>
      <c r="W277" s="1">
        <v>41822</v>
      </c>
      <c r="X277">
        <v>2528.73</v>
      </c>
      <c r="Y277" s="1">
        <v>42172</v>
      </c>
      <c r="Z277">
        <v>-27900</v>
      </c>
    </row>
    <row r="278" spans="1:26" x14ac:dyDescent="0.25">
      <c r="A278" s="1">
        <v>40073</v>
      </c>
      <c r="B278">
        <v>119.47280000000001</v>
      </c>
      <c r="C278" s="1">
        <v>40073</v>
      </c>
      <c r="D278">
        <v>119.47280000000001</v>
      </c>
      <c r="E278" s="1">
        <v>40360</v>
      </c>
      <c r="F278">
        <v>-1035.4380000000001</v>
      </c>
      <c r="G278" s="1">
        <v>40360</v>
      </c>
      <c r="H278">
        <v>-1035.4380000000001</v>
      </c>
      <c r="I278" s="1">
        <v>40778</v>
      </c>
      <c r="J278">
        <v>-1400</v>
      </c>
      <c r="K278" s="1">
        <v>40778</v>
      </c>
      <c r="L278">
        <v>-1400</v>
      </c>
      <c r="M278" s="1">
        <v>41176</v>
      </c>
      <c r="N278">
        <v>-1350</v>
      </c>
      <c r="O278" s="1">
        <v>41176</v>
      </c>
      <c r="P278">
        <v>-1350</v>
      </c>
      <c r="Q278" s="1">
        <v>41472</v>
      </c>
      <c r="R278">
        <v>1277.49</v>
      </c>
      <c r="S278" s="1">
        <v>41472</v>
      </c>
      <c r="T278">
        <v>1277.49</v>
      </c>
      <c r="U278" s="1">
        <v>41823</v>
      </c>
      <c r="V278">
        <v>-23300</v>
      </c>
      <c r="W278" s="1">
        <v>41823</v>
      </c>
      <c r="X278">
        <v>-23300</v>
      </c>
      <c r="Y278" s="1">
        <v>42172</v>
      </c>
      <c r="Z278">
        <v>3370.34</v>
      </c>
    </row>
    <row r="279" spans="1:26" x14ac:dyDescent="0.25">
      <c r="A279" s="1">
        <v>40074</v>
      </c>
      <c r="B279">
        <v>-1322.9645</v>
      </c>
      <c r="C279" s="1">
        <v>40074</v>
      </c>
      <c r="D279">
        <v>-1322.9645</v>
      </c>
      <c r="E279" s="1">
        <v>40360</v>
      </c>
      <c r="F279">
        <v>901.24630000000002</v>
      </c>
      <c r="G279" s="1">
        <v>40360</v>
      </c>
      <c r="H279">
        <v>901.24630000000002</v>
      </c>
      <c r="I279" s="1">
        <v>40778</v>
      </c>
      <c r="J279">
        <v>37.25</v>
      </c>
      <c r="K279" s="1">
        <v>40778</v>
      </c>
      <c r="L279">
        <v>37.25</v>
      </c>
      <c r="M279" s="1">
        <v>41176</v>
      </c>
      <c r="N279">
        <v>825.15</v>
      </c>
      <c r="O279" s="1">
        <v>41176</v>
      </c>
      <c r="P279">
        <v>825.15</v>
      </c>
      <c r="Q279" s="1">
        <v>41473</v>
      </c>
      <c r="R279">
        <v>-43765</v>
      </c>
      <c r="S279" s="1">
        <v>41473</v>
      </c>
      <c r="T279">
        <v>-43765</v>
      </c>
      <c r="U279" s="1">
        <v>41823</v>
      </c>
      <c r="V279">
        <v>2172.6999999999998</v>
      </c>
      <c r="W279" s="1">
        <v>41823</v>
      </c>
      <c r="X279">
        <v>2172.6999999999998</v>
      </c>
      <c r="Y279" s="1">
        <v>42173</v>
      </c>
      <c r="Z279">
        <v>-27800</v>
      </c>
    </row>
    <row r="280" spans="1:26" x14ac:dyDescent="0.25">
      <c r="A280" s="1">
        <v>40074</v>
      </c>
      <c r="B280">
        <v>0.45269999999999999</v>
      </c>
      <c r="C280" s="1">
        <v>40074</v>
      </c>
      <c r="D280">
        <v>0.45269999999999999</v>
      </c>
      <c r="E280" s="1">
        <v>40361</v>
      </c>
      <c r="F280">
        <v>-1278.4102</v>
      </c>
      <c r="G280" s="1">
        <v>40361</v>
      </c>
      <c r="H280">
        <v>-1278.4102</v>
      </c>
      <c r="I280" s="1">
        <v>40779</v>
      </c>
      <c r="J280">
        <v>81.790000000000006</v>
      </c>
      <c r="K280" s="1">
        <v>40779</v>
      </c>
      <c r="L280">
        <v>81.790000000000006</v>
      </c>
      <c r="M280" s="1">
        <v>41177</v>
      </c>
      <c r="N280">
        <v>-3000</v>
      </c>
      <c r="O280" s="1">
        <v>41177</v>
      </c>
      <c r="P280">
        <v>-3000</v>
      </c>
      <c r="Q280" s="1">
        <v>41473</v>
      </c>
      <c r="R280">
        <v>6098.75</v>
      </c>
      <c r="S280" s="1">
        <v>41473</v>
      </c>
      <c r="T280">
        <v>6098.75</v>
      </c>
      <c r="U280" s="1">
        <v>41824</v>
      </c>
      <c r="V280">
        <v>-38900</v>
      </c>
      <c r="W280" s="1">
        <v>41824</v>
      </c>
      <c r="X280">
        <v>-38900</v>
      </c>
      <c r="Y280" s="1">
        <v>42173</v>
      </c>
      <c r="Z280">
        <v>1359.57</v>
      </c>
    </row>
    <row r="281" spans="1:26" x14ac:dyDescent="0.25">
      <c r="A281" s="1">
        <v>40075</v>
      </c>
      <c r="B281">
        <v>-402.64319999999998</v>
      </c>
      <c r="C281" s="1">
        <v>40075</v>
      </c>
      <c r="D281">
        <v>-402.64319999999998</v>
      </c>
      <c r="E281" s="1">
        <v>40361</v>
      </c>
      <c r="F281">
        <v>766.06299999999999</v>
      </c>
      <c r="G281" s="1">
        <v>40361</v>
      </c>
      <c r="H281">
        <v>766.06299999999999</v>
      </c>
      <c r="I281" s="1">
        <v>40780</v>
      </c>
      <c r="J281">
        <v>-1000</v>
      </c>
      <c r="K281" s="1">
        <v>40780</v>
      </c>
      <c r="L281">
        <v>-1000</v>
      </c>
      <c r="M281" s="1">
        <v>41177</v>
      </c>
      <c r="N281">
        <v>324.73</v>
      </c>
      <c r="O281" s="1">
        <v>41177</v>
      </c>
      <c r="P281">
        <v>324.73</v>
      </c>
      <c r="Q281" s="1">
        <v>41474</v>
      </c>
      <c r="R281">
        <v>-31200</v>
      </c>
      <c r="S281" s="1">
        <v>41474</v>
      </c>
      <c r="T281">
        <v>-31200</v>
      </c>
      <c r="U281" s="1">
        <v>41824</v>
      </c>
      <c r="V281">
        <v>2269.58</v>
      </c>
      <c r="W281" s="1">
        <v>41824</v>
      </c>
      <c r="X281">
        <v>2269.58</v>
      </c>
      <c r="Y281" s="1">
        <v>42174</v>
      </c>
      <c r="Z281">
        <v>-23200</v>
      </c>
    </row>
    <row r="282" spans="1:26" x14ac:dyDescent="0.25">
      <c r="A282" s="1">
        <v>40075</v>
      </c>
      <c r="B282">
        <v>3.44E-2</v>
      </c>
      <c r="C282" s="1">
        <v>40075</v>
      </c>
      <c r="D282">
        <v>3.44E-2</v>
      </c>
      <c r="E282" s="1">
        <v>40363</v>
      </c>
      <c r="F282">
        <v>-140.63120000000001</v>
      </c>
      <c r="G282" s="1">
        <v>40363</v>
      </c>
      <c r="H282">
        <v>-140.63120000000001</v>
      </c>
      <c r="I282" s="1">
        <v>40780</v>
      </c>
      <c r="J282">
        <v>250.72</v>
      </c>
      <c r="K282" s="1">
        <v>40780</v>
      </c>
      <c r="L282">
        <v>250.72</v>
      </c>
      <c r="M282" s="1">
        <v>41178</v>
      </c>
      <c r="N282">
        <v>0.03</v>
      </c>
      <c r="O282" s="1">
        <v>41178</v>
      </c>
      <c r="P282">
        <v>0.03</v>
      </c>
      <c r="Q282" s="1">
        <v>41474</v>
      </c>
      <c r="R282">
        <v>122.62</v>
      </c>
      <c r="S282" s="1">
        <v>41474</v>
      </c>
      <c r="T282">
        <v>122.62</v>
      </c>
      <c r="U282" s="1">
        <v>41825</v>
      </c>
      <c r="V282">
        <v>-6700</v>
      </c>
      <c r="W282" s="1">
        <v>41825</v>
      </c>
      <c r="X282">
        <v>-6700</v>
      </c>
      <c r="Y282" s="1">
        <v>42174</v>
      </c>
      <c r="Z282">
        <v>3036.57</v>
      </c>
    </row>
    <row r="283" spans="1:26" x14ac:dyDescent="0.25">
      <c r="A283" s="1">
        <v>40076</v>
      </c>
      <c r="B283">
        <v>-511.29349999999999</v>
      </c>
      <c r="C283" s="1">
        <v>40076</v>
      </c>
      <c r="D283">
        <v>-511.29349999999999</v>
      </c>
      <c r="E283" s="1">
        <v>40363</v>
      </c>
      <c r="F283">
        <v>38.0398</v>
      </c>
      <c r="G283" s="1">
        <v>40363</v>
      </c>
      <c r="H283">
        <v>38.0398</v>
      </c>
      <c r="I283" s="1">
        <v>40781</v>
      </c>
      <c r="J283">
        <v>-1200</v>
      </c>
      <c r="K283" s="1">
        <v>40781</v>
      </c>
      <c r="L283">
        <v>-1200</v>
      </c>
      <c r="M283" s="1">
        <v>41179</v>
      </c>
      <c r="N283">
        <v>141.31</v>
      </c>
      <c r="O283" s="1">
        <v>41179</v>
      </c>
      <c r="P283">
        <v>141.31</v>
      </c>
      <c r="Q283" s="1">
        <v>41475</v>
      </c>
      <c r="R283">
        <v>-7900</v>
      </c>
      <c r="S283" s="1">
        <v>41475</v>
      </c>
      <c r="T283">
        <v>-7900</v>
      </c>
      <c r="U283" s="1">
        <v>41826</v>
      </c>
      <c r="V283">
        <v>187.91</v>
      </c>
      <c r="W283" s="1">
        <v>41826</v>
      </c>
      <c r="X283">
        <v>187.91</v>
      </c>
      <c r="Y283" s="1">
        <v>42175</v>
      </c>
      <c r="Z283">
        <v>-6600</v>
      </c>
    </row>
    <row r="284" spans="1:26" x14ac:dyDescent="0.25">
      <c r="A284" s="1">
        <v>40076</v>
      </c>
      <c r="B284">
        <v>3.44E-2</v>
      </c>
      <c r="C284" s="1">
        <v>40076</v>
      </c>
      <c r="D284">
        <v>3.44E-2</v>
      </c>
      <c r="E284" s="1">
        <v>40364</v>
      </c>
      <c r="F284">
        <v>-1239.8722</v>
      </c>
      <c r="G284" s="1">
        <v>40364</v>
      </c>
      <c r="H284">
        <v>-1239.8722</v>
      </c>
      <c r="I284" s="1">
        <v>40781</v>
      </c>
      <c r="J284">
        <v>100.45</v>
      </c>
      <c r="K284" s="1">
        <v>40781</v>
      </c>
      <c r="L284">
        <v>100.45</v>
      </c>
      <c r="M284" s="1">
        <v>41180</v>
      </c>
      <c r="N284">
        <v>1173.5899999999999</v>
      </c>
      <c r="O284" s="1">
        <v>41180</v>
      </c>
      <c r="P284">
        <v>1173.5899999999999</v>
      </c>
      <c r="Q284" s="1">
        <v>41477</v>
      </c>
      <c r="R284">
        <v>-25000</v>
      </c>
      <c r="S284" s="1">
        <v>41477</v>
      </c>
      <c r="T284">
        <v>-25000</v>
      </c>
      <c r="U284" s="1">
        <v>41827</v>
      </c>
      <c r="V284">
        <v>-25100</v>
      </c>
      <c r="W284" s="1">
        <v>41827</v>
      </c>
      <c r="X284">
        <v>-25100</v>
      </c>
      <c r="Y284" s="1">
        <v>42175</v>
      </c>
      <c r="Z284">
        <v>15.53</v>
      </c>
    </row>
    <row r="285" spans="1:26" x14ac:dyDescent="0.25">
      <c r="A285" s="1">
        <v>40077</v>
      </c>
      <c r="B285">
        <v>-677.46960000000001</v>
      </c>
      <c r="C285" s="1">
        <v>40077</v>
      </c>
      <c r="D285">
        <v>-677.46960000000001</v>
      </c>
      <c r="E285" s="1">
        <v>40364</v>
      </c>
      <c r="F285">
        <v>1239.8375000000001</v>
      </c>
      <c r="G285" s="1">
        <v>40364</v>
      </c>
      <c r="H285">
        <v>1239.8375000000001</v>
      </c>
      <c r="I285" s="1">
        <v>40784</v>
      </c>
      <c r="J285">
        <v>-1900</v>
      </c>
      <c r="K285" s="1">
        <v>40784</v>
      </c>
      <c r="L285">
        <v>-1900</v>
      </c>
      <c r="M285" s="1">
        <v>41181</v>
      </c>
      <c r="N285">
        <v>2.36</v>
      </c>
      <c r="O285" s="1">
        <v>41181</v>
      </c>
      <c r="P285">
        <v>2.36</v>
      </c>
      <c r="Q285" s="1">
        <v>41477</v>
      </c>
      <c r="R285">
        <v>3031.53</v>
      </c>
      <c r="S285" s="1">
        <v>41477</v>
      </c>
      <c r="T285">
        <v>3031.53</v>
      </c>
      <c r="U285" s="1">
        <v>41827</v>
      </c>
      <c r="V285">
        <v>13600.58</v>
      </c>
      <c r="W285" s="1">
        <v>41827</v>
      </c>
      <c r="X285">
        <v>13600.58</v>
      </c>
      <c r="Y285" s="1">
        <v>42176</v>
      </c>
      <c r="Z285">
        <v>-10700</v>
      </c>
    </row>
    <row r="286" spans="1:26" x14ac:dyDescent="0.25">
      <c r="A286" s="1">
        <v>40077</v>
      </c>
      <c r="B286">
        <v>555.56119999999999</v>
      </c>
      <c r="C286" s="1">
        <v>40077</v>
      </c>
      <c r="D286">
        <v>555.56119999999999</v>
      </c>
      <c r="E286" s="1">
        <v>40365</v>
      </c>
      <c r="F286">
        <v>-1565.8895</v>
      </c>
      <c r="G286" s="1">
        <v>40365</v>
      </c>
      <c r="H286">
        <v>-1565.8895</v>
      </c>
      <c r="I286" s="1">
        <v>40784</v>
      </c>
      <c r="J286">
        <v>1139.8499999999999</v>
      </c>
      <c r="K286" s="1">
        <v>40784</v>
      </c>
      <c r="L286">
        <v>1139.8499999999999</v>
      </c>
      <c r="M286" s="1">
        <v>41183</v>
      </c>
      <c r="N286">
        <v>1499.81</v>
      </c>
      <c r="O286" s="1">
        <v>41183</v>
      </c>
      <c r="P286">
        <v>1499.81</v>
      </c>
      <c r="Q286" s="1">
        <v>41478</v>
      </c>
      <c r="R286">
        <v>-14100</v>
      </c>
      <c r="S286" s="1">
        <v>41478</v>
      </c>
      <c r="T286">
        <v>-14100</v>
      </c>
      <c r="U286" s="1">
        <v>41828</v>
      </c>
      <c r="V286">
        <v>-23800</v>
      </c>
      <c r="W286" s="1">
        <v>41828</v>
      </c>
      <c r="X286">
        <v>-23800</v>
      </c>
      <c r="Y286" s="1">
        <v>42176</v>
      </c>
      <c r="Z286">
        <v>19.89</v>
      </c>
    </row>
    <row r="287" spans="1:26" x14ac:dyDescent="0.25">
      <c r="A287" s="1">
        <v>40078</v>
      </c>
      <c r="B287">
        <v>-415.39870000000002</v>
      </c>
      <c r="C287" s="1">
        <v>40078</v>
      </c>
      <c r="D287">
        <v>-415.39870000000002</v>
      </c>
      <c r="E287" s="1">
        <v>40365</v>
      </c>
      <c r="F287">
        <v>577.47450000000003</v>
      </c>
      <c r="G287" s="1">
        <v>40365</v>
      </c>
      <c r="H287">
        <v>577.47450000000003</v>
      </c>
      <c r="I287" s="1">
        <v>40785</v>
      </c>
      <c r="J287">
        <v>-810</v>
      </c>
      <c r="K287" s="1">
        <v>40785</v>
      </c>
      <c r="L287">
        <v>-810</v>
      </c>
      <c r="M287" s="1">
        <v>41184</v>
      </c>
      <c r="N287">
        <v>203.76</v>
      </c>
      <c r="O287" s="1">
        <v>41184</v>
      </c>
      <c r="P287">
        <v>203.76</v>
      </c>
      <c r="Q287" s="1">
        <v>41478</v>
      </c>
      <c r="R287">
        <v>100.04</v>
      </c>
      <c r="S287" s="1">
        <v>41478</v>
      </c>
      <c r="T287">
        <v>100.04</v>
      </c>
      <c r="U287" s="1">
        <v>41828</v>
      </c>
      <c r="V287">
        <v>3198.23</v>
      </c>
      <c r="W287" s="1">
        <v>41828</v>
      </c>
      <c r="X287">
        <v>3198.23</v>
      </c>
      <c r="Y287" s="1">
        <v>42177</v>
      </c>
      <c r="Z287">
        <v>-14500</v>
      </c>
    </row>
    <row r="288" spans="1:26" x14ac:dyDescent="0.25">
      <c r="A288" s="1">
        <v>40078</v>
      </c>
      <c r="B288">
        <v>154.6951</v>
      </c>
      <c r="C288" s="1">
        <v>40078</v>
      </c>
      <c r="D288">
        <v>154.6951</v>
      </c>
      <c r="E288" s="1">
        <v>40366</v>
      </c>
      <c r="F288">
        <v>-587.99670000000003</v>
      </c>
      <c r="G288" s="1">
        <v>40366</v>
      </c>
      <c r="H288">
        <v>-587.99670000000003</v>
      </c>
      <c r="I288" s="1">
        <v>40786</v>
      </c>
      <c r="J288">
        <v>-4300</v>
      </c>
      <c r="K288" s="1">
        <v>40786</v>
      </c>
      <c r="L288">
        <v>-4300</v>
      </c>
      <c r="M288" s="1">
        <v>41185</v>
      </c>
      <c r="N288">
        <v>379.2</v>
      </c>
      <c r="O288" s="1">
        <v>41185</v>
      </c>
      <c r="P288">
        <v>379.2</v>
      </c>
      <c r="Q288" s="1">
        <v>41479</v>
      </c>
      <c r="R288">
        <v>-38700</v>
      </c>
      <c r="S288" s="1">
        <v>41479</v>
      </c>
      <c r="T288">
        <v>-38700</v>
      </c>
      <c r="U288" s="1">
        <v>41829</v>
      </c>
      <c r="V288">
        <v>-25300</v>
      </c>
      <c r="W288" s="1">
        <v>41829</v>
      </c>
      <c r="X288">
        <v>-25300</v>
      </c>
      <c r="Y288" s="1">
        <v>42177</v>
      </c>
      <c r="Z288">
        <v>20392.490000000002</v>
      </c>
    </row>
    <row r="289" spans="1:26" x14ac:dyDescent="0.25">
      <c r="A289" s="1">
        <v>40079</v>
      </c>
      <c r="B289">
        <v>-153.39179999999999</v>
      </c>
      <c r="C289" s="1">
        <v>40079</v>
      </c>
      <c r="D289">
        <v>-153.39179999999999</v>
      </c>
      <c r="E289" s="1">
        <v>40366</v>
      </c>
      <c r="F289">
        <v>1075.665</v>
      </c>
      <c r="G289" s="1">
        <v>40366</v>
      </c>
      <c r="H289">
        <v>1075.665</v>
      </c>
      <c r="I289" s="1">
        <v>40787</v>
      </c>
      <c r="J289">
        <v>2376.92</v>
      </c>
      <c r="K289" s="1">
        <v>40787</v>
      </c>
      <c r="L289">
        <v>2376.92</v>
      </c>
      <c r="M289" s="1">
        <v>41186</v>
      </c>
      <c r="N289">
        <v>-3000</v>
      </c>
      <c r="O289" s="1">
        <v>41186</v>
      </c>
      <c r="P289">
        <v>-3000</v>
      </c>
      <c r="Q289" s="1">
        <v>41479</v>
      </c>
      <c r="R289">
        <v>2166.33</v>
      </c>
      <c r="S289" s="1">
        <v>41479</v>
      </c>
      <c r="T289">
        <v>2166.33</v>
      </c>
      <c r="U289" s="1">
        <v>41829</v>
      </c>
      <c r="V289">
        <v>5798.53</v>
      </c>
      <c r="W289" s="1">
        <v>41829</v>
      </c>
      <c r="X289">
        <v>5798.53</v>
      </c>
      <c r="Y289" s="1">
        <v>42178</v>
      </c>
      <c r="Z289">
        <v>-5300</v>
      </c>
    </row>
    <row r="290" spans="1:26" x14ac:dyDescent="0.25">
      <c r="A290" s="1">
        <v>40079</v>
      </c>
      <c r="B290">
        <v>40.493499999999997</v>
      </c>
      <c r="C290" s="1">
        <v>40079</v>
      </c>
      <c r="D290">
        <v>40.493499999999997</v>
      </c>
      <c r="E290" s="1">
        <v>40367</v>
      </c>
      <c r="F290">
        <v>-172.55619999999999</v>
      </c>
      <c r="G290" s="1">
        <v>40367</v>
      </c>
      <c r="H290">
        <v>-172.55619999999999</v>
      </c>
      <c r="I290" s="1">
        <v>40788</v>
      </c>
      <c r="J290">
        <v>-1850</v>
      </c>
      <c r="K290" s="1">
        <v>40788</v>
      </c>
      <c r="L290">
        <v>-1850</v>
      </c>
      <c r="M290" s="1">
        <v>41186</v>
      </c>
      <c r="N290">
        <v>76.739999999999995</v>
      </c>
      <c r="O290" s="1">
        <v>41186</v>
      </c>
      <c r="P290">
        <v>76.739999999999995</v>
      </c>
      <c r="Q290" s="1">
        <v>41480</v>
      </c>
      <c r="R290">
        <v>-9300</v>
      </c>
      <c r="S290" s="1">
        <v>41480</v>
      </c>
      <c r="T290">
        <v>-9300</v>
      </c>
      <c r="U290" s="1">
        <v>41830</v>
      </c>
      <c r="V290">
        <v>-10600</v>
      </c>
      <c r="W290" s="1">
        <v>41830</v>
      </c>
      <c r="X290">
        <v>-10600</v>
      </c>
      <c r="Y290" s="1">
        <v>42178</v>
      </c>
      <c r="Z290">
        <v>0.82</v>
      </c>
    </row>
    <row r="291" spans="1:26" x14ac:dyDescent="0.25">
      <c r="A291" s="1">
        <v>40080</v>
      </c>
      <c r="B291">
        <v>-766.93989999999997</v>
      </c>
      <c r="C291" s="1">
        <v>40080</v>
      </c>
      <c r="D291">
        <v>-766.93989999999997</v>
      </c>
      <c r="E291" s="1">
        <v>40367</v>
      </c>
      <c r="F291">
        <v>320.4855</v>
      </c>
      <c r="G291" s="1">
        <v>40367</v>
      </c>
      <c r="H291">
        <v>320.4855</v>
      </c>
      <c r="I291" s="1">
        <v>40788</v>
      </c>
      <c r="J291">
        <v>374.82</v>
      </c>
      <c r="K291" s="1">
        <v>40788</v>
      </c>
      <c r="L291">
        <v>374.82</v>
      </c>
      <c r="M291" s="1">
        <v>41187</v>
      </c>
      <c r="N291">
        <v>741.76</v>
      </c>
      <c r="O291" s="1">
        <v>41187</v>
      </c>
      <c r="P291">
        <v>741.76</v>
      </c>
      <c r="Q291" s="1">
        <v>41480</v>
      </c>
      <c r="R291">
        <v>954.41</v>
      </c>
      <c r="S291" s="1">
        <v>41480</v>
      </c>
      <c r="T291">
        <v>954.41</v>
      </c>
      <c r="U291" s="1">
        <v>41830</v>
      </c>
      <c r="V291">
        <v>59063.99</v>
      </c>
      <c r="W291" s="1">
        <v>41830</v>
      </c>
      <c r="X291">
        <v>59063.99</v>
      </c>
      <c r="Y291" s="1">
        <v>42179</v>
      </c>
      <c r="Z291">
        <v>-2600</v>
      </c>
    </row>
    <row r="292" spans="1:26" x14ac:dyDescent="0.25">
      <c r="A292" s="1">
        <v>40080</v>
      </c>
      <c r="B292">
        <v>115.9584</v>
      </c>
      <c r="C292" s="1">
        <v>40080</v>
      </c>
      <c r="D292">
        <v>115.9584</v>
      </c>
      <c r="E292" s="1">
        <v>40368</v>
      </c>
      <c r="F292">
        <v>-735.09339999999997</v>
      </c>
      <c r="G292" s="1">
        <v>40368</v>
      </c>
      <c r="H292">
        <v>-735.09339999999997</v>
      </c>
      <c r="I292" s="1">
        <v>40789</v>
      </c>
      <c r="J292">
        <v>71.069999999999993</v>
      </c>
      <c r="K292" s="1">
        <v>40789</v>
      </c>
      <c r="L292">
        <v>71.069999999999993</v>
      </c>
      <c r="M292" s="1">
        <v>41188</v>
      </c>
      <c r="N292">
        <v>0.13</v>
      </c>
      <c r="O292" s="1">
        <v>41188</v>
      </c>
      <c r="P292">
        <v>0.13</v>
      </c>
      <c r="Q292" s="1">
        <v>41481</v>
      </c>
      <c r="R292">
        <v>-55850</v>
      </c>
      <c r="S292" s="1">
        <v>41481</v>
      </c>
      <c r="T292">
        <v>-55850</v>
      </c>
      <c r="U292" s="1">
        <v>41831</v>
      </c>
      <c r="V292">
        <v>-23600</v>
      </c>
      <c r="W292" s="1">
        <v>41831</v>
      </c>
      <c r="X292">
        <v>-23600</v>
      </c>
      <c r="Y292" s="1">
        <v>42179</v>
      </c>
      <c r="Z292">
        <v>59.39</v>
      </c>
    </row>
    <row r="293" spans="1:26" x14ac:dyDescent="0.25">
      <c r="A293" s="1">
        <v>40081</v>
      </c>
      <c r="B293">
        <v>-594.38850000000002</v>
      </c>
      <c r="C293" s="1">
        <v>40081</v>
      </c>
      <c r="D293">
        <v>-594.38850000000002</v>
      </c>
      <c r="E293" s="1">
        <v>40368</v>
      </c>
      <c r="F293">
        <v>446.59160000000003</v>
      </c>
      <c r="G293" s="1">
        <v>40368</v>
      </c>
      <c r="H293">
        <v>446.59160000000003</v>
      </c>
      <c r="I293" s="1">
        <v>40791</v>
      </c>
      <c r="J293">
        <v>-1500</v>
      </c>
      <c r="K293" s="1">
        <v>40791</v>
      </c>
      <c r="L293">
        <v>-1500</v>
      </c>
      <c r="M293" s="1">
        <v>41190</v>
      </c>
      <c r="N293">
        <v>-1900</v>
      </c>
      <c r="O293" s="1">
        <v>41190</v>
      </c>
      <c r="P293">
        <v>-1900</v>
      </c>
      <c r="Q293" s="1">
        <v>41481</v>
      </c>
      <c r="R293">
        <v>517.98</v>
      </c>
      <c r="S293" s="1">
        <v>41481</v>
      </c>
      <c r="T293">
        <v>517.98</v>
      </c>
      <c r="U293" s="1">
        <v>41831</v>
      </c>
      <c r="V293">
        <v>21364.53</v>
      </c>
      <c r="W293" s="1">
        <v>41831</v>
      </c>
      <c r="X293">
        <v>21364.53</v>
      </c>
      <c r="Y293" s="1">
        <v>42180</v>
      </c>
      <c r="Z293">
        <v>-22800</v>
      </c>
    </row>
    <row r="294" spans="1:26" x14ac:dyDescent="0.25">
      <c r="A294" s="1">
        <v>40081</v>
      </c>
      <c r="B294">
        <v>320.89589999999998</v>
      </c>
      <c r="C294" s="1">
        <v>40081</v>
      </c>
      <c r="D294">
        <v>320.89589999999998</v>
      </c>
      <c r="E294" s="1">
        <v>40369</v>
      </c>
      <c r="F294">
        <v>-319.55520000000001</v>
      </c>
      <c r="G294" s="1">
        <v>40369</v>
      </c>
      <c r="H294">
        <v>-319.55520000000001</v>
      </c>
      <c r="I294" s="1">
        <v>40791</v>
      </c>
      <c r="J294">
        <v>618.16</v>
      </c>
      <c r="K294" s="1">
        <v>40791</v>
      </c>
      <c r="L294">
        <v>618.16</v>
      </c>
      <c r="M294" s="1">
        <v>41190</v>
      </c>
      <c r="N294">
        <v>1288.07</v>
      </c>
      <c r="O294" s="1">
        <v>41190</v>
      </c>
      <c r="P294">
        <v>1288.07</v>
      </c>
      <c r="Q294" s="1">
        <v>41482</v>
      </c>
      <c r="R294">
        <v>48.63</v>
      </c>
      <c r="S294" s="1">
        <v>41482</v>
      </c>
      <c r="T294">
        <v>48.63</v>
      </c>
      <c r="U294" s="1">
        <v>41832</v>
      </c>
      <c r="V294">
        <v>-5800</v>
      </c>
      <c r="W294" s="1">
        <v>41832</v>
      </c>
      <c r="X294">
        <v>-5800</v>
      </c>
      <c r="Y294" s="1">
        <v>42180</v>
      </c>
      <c r="Z294">
        <v>8307.7900000000009</v>
      </c>
    </row>
    <row r="295" spans="1:26" x14ac:dyDescent="0.25">
      <c r="A295" s="1">
        <v>40082</v>
      </c>
      <c r="B295">
        <v>-511.3005</v>
      </c>
      <c r="C295" s="1">
        <v>40082</v>
      </c>
      <c r="D295">
        <v>-511.3005</v>
      </c>
      <c r="E295" s="1">
        <v>40370</v>
      </c>
      <c r="F295">
        <v>-255.64510000000001</v>
      </c>
      <c r="G295" s="1">
        <v>40370</v>
      </c>
      <c r="H295">
        <v>-255.64510000000001</v>
      </c>
      <c r="I295" s="1">
        <v>40792</v>
      </c>
      <c r="J295">
        <v>-2210</v>
      </c>
      <c r="K295" s="1">
        <v>40792</v>
      </c>
      <c r="L295">
        <v>-2210</v>
      </c>
      <c r="M295" s="1">
        <v>41191</v>
      </c>
      <c r="N295">
        <v>753.22</v>
      </c>
      <c r="O295" s="1">
        <v>41191</v>
      </c>
      <c r="P295">
        <v>753.22</v>
      </c>
      <c r="Q295" s="1">
        <v>41484</v>
      </c>
      <c r="R295">
        <v>-10900</v>
      </c>
      <c r="S295" s="1">
        <v>41484</v>
      </c>
      <c r="T295">
        <v>-10900</v>
      </c>
      <c r="U295" s="1">
        <v>41832</v>
      </c>
      <c r="V295">
        <v>936.75</v>
      </c>
      <c r="W295" s="1">
        <v>41832</v>
      </c>
      <c r="X295">
        <v>936.75</v>
      </c>
      <c r="Y295" s="1">
        <v>42181</v>
      </c>
      <c r="Z295">
        <v>-39100</v>
      </c>
    </row>
    <row r="296" spans="1:26" x14ac:dyDescent="0.25">
      <c r="A296" s="1">
        <v>40082</v>
      </c>
      <c r="B296">
        <v>9.4899999999999998E-2</v>
      </c>
      <c r="C296" s="1">
        <v>40082</v>
      </c>
      <c r="D296">
        <v>9.4899999999999998E-2</v>
      </c>
      <c r="E296" s="1">
        <v>40371</v>
      </c>
      <c r="F296">
        <v>-217.30930000000001</v>
      </c>
      <c r="G296" s="1">
        <v>40371</v>
      </c>
      <c r="H296">
        <v>-217.30930000000001</v>
      </c>
      <c r="I296" s="1">
        <v>40792</v>
      </c>
      <c r="J296">
        <v>1112</v>
      </c>
      <c r="K296" s="1">
        <v>40792</v>
      </c>
      <c r="L296">
        <v>1112</v>
      </c>
      <c r="M296" s="1">
        <v>41192</v>
      </c>
      <c r="N296">
        <v>-1550</v>
      </c>
      <c r="O296" s="1">
        <v>41192</v>
      </c>
      <c r="P296">
        <v>-1550</v>
      </c>
      <c r="Q296" s="1">
        <v>41485</v>
      </c>
      <c r="R296">
        <v>-23100</v>
      </c>
      <c r="S296" s="1">
        <v>41485</v>
      </c>
      <c r="T296">
        <v>-23100</v>
      </c>
      <c r="U296" s="1">
        <v>41833</v>
      </c>
      <c r="V296">
        <v>-7200</v>
      </c>
      <c r="W296" s="1">
        <v>41833</v>
      </c>
      <c r="X296">
        <v>-7200</v>
      </c>
      <c r="Y296" s="1">
        <v>42181</v>
      </c>
      <c r="Z296">
        <v>9027.34</v>
      </c>
    </row>
    <row r="297" spans="1:26" x14ac:dyDescent="0.25">
      <c r="A297" s="1">
        <v>40083</v>
      </c>
      <c r="B297">
        <v>-587.99009999999998</v>
      </c>
      <c r="C297" s="1">
        <v>40083</v>
      </c>
      <c r="D297">
        <v>-587.99009999999998</v>
      </c>
      <c r="E297" s="1">
        <v>40371</v>
      </c>
      <c r="F297">
        <v>4043.7359999999999</v>
      </c>
      <c r="G297" s="1">
        <v>40371</v>
      </c>
      <c r="H297">
        <v>4043.7359999999999</v>
      </c>
      <c r="I297" s="1">
        <v>40793</v>
      </c>
      <c r="J297">
        <v>-2000</v>
      </c>
      <c r="K297" s="1">
        <v>40793</v>
      </c>
      <c r="L297">
        <v>-2000</v>
      </c>
      <c r="M297" s="1">
        <v>41192</v>
      </c>
      <c r="N297">
        <v>2973.37</v>
      </c>
      <c r="O297" s="1">
        <v>41192</v>
      </c>
      <c r="P297">
        <v>2973.37</v>
      </c>
      <c r="Q297" s="1">
        <v>41485</v>
      </c>
      <c r="R297">
        <v>1341.44</v>
      </c>
      <c r="S297" s="1">
        <v>41485</v>
      </c>
      <c r="T297">
        <v>1341.44</v>
      </c>
      <c r="U297" s="1">
        <v>41833</v>
      </c>
      <c r="V297">
        <v>191.16</v>
      </c>
      <c r="W297" s="1">
        <v>41833</v>
      </c>
      <c r="X297">
        <v>191.16</v>
      </c>
      <c r="Y297" s="1">
        <v>42182</v>
      </c>
      <c r="Z297">
        <v>-5500</v>
      </c>
    </row>
    <row r="298" spans="1:26" x14ac:dyDescent="0.25">
      <c r="A298" s="1">
        <v>40083</v>
      </c>
      <c r="B298">
        <v>4.4299999999999999E-2</v>
      </c>
      <c r="C298" s="1">
        <v>40083</v>
      </c>
      <c r="D298">
        <v>4.4299999999999999E-2</v>
      </c>
      <c r="E298" s="1">
        <v>40372</v>
      </c>
      <c r="F298">
        <v>-364.31990000000002</v>
      </c>
      <c r="G298" s="1">
        <v>40372</v>
      </c>
      <c r="H298">
        <v>-364.31990000000002</v>
      </c>
      <c r="I298" s="1">
        <v>40793</v>
      </c>
      <c r="J298">
        <v>1149</v>
      </c>
      <c r="K298" s="1">
        <v>40793</v>
      </c>
      <c r="L298">
        <v>1149</v>
      </c>
      <c r="M298" s="1">
        <v>41193</v>
      </c>
      <c r="N298">
        <v>-8600</v>
      </c>
      <c r="O298" s="1">
        <v>41193</v>
      </c>
      <c r="P298">
        <v>-8600</v>
      </c>
      <c r="Q298" s="1">
        <v>41486</v>
      </c>
      <c r="R298">
        <v>-20860</v>
      </c>
      <c r="S298" s="1">
        <v>41486</v>
      </c>
      <c r="T298">
        <v>-20860</v>
      </c>
      <c r="U298" s="1">
        <v>41834</v>
      </c>
      <c r="V298">
        <v>-54456</v>
      </c>
      <c r="W298" s="1">
        <v>41834</v>
      </c>
      <c r="X298">
        <v>-54456</v>
      </c>
      <c r="Y298" s="1">
        <v>42183</v>
      </c>
      <c r="Z298">
        <v>-2500</v>
      </c>
    </row>
    <row r="299" spans="1:26" x14ac:dyDescent="0.25">
      <c r="A299" s="1">
        <v>40084</v>
      </c>
      <c r="B299">
        <v>-268.42899999999997</v>
      </c>
      <c r="C299" s="1">
        <v>40084</v>
      </c>
      <c r="D299">
        <v>-268.42899999999997</v>
      </c>
      <c r="E299" s="1">
        <v>40372</v>
      </c>
      <c r="F299">
        <v>645.85080000000005</v>
      </c>
      <c r="G299" s="1">
        <v>40372</v>
      </c>
      <c r="H299">
        <v>645.85080000000005</v>
      </c>
      <c r="I299" s="1">
        <v>40794</v>
      </c>
      <c r="J299">
        <v>889.61</v>
      </c>
      <c r="K299" s="1">
        <v>40794</v>
      </c>
      <c r="L299">
        <v>889.61</v>
      </c>
      <c r="M299" s="1">
        <v>41193</v>
      </c>
      <c r="N299">
        <v>1153.6400000000001</v>
      </c>
      <c r="O299" s="1">
        <v>41193</v>
      </c>
      <c r="P299">
        <v>1153.6400000000001</v>
      </c>
      <c r="Q299" s="1">
        <v>41486</v>
      </c>
      <c r="R299">
        <v>97.86</v>
      </c>
      <c r="S299" s="1">
        <v>41486</v>
      </c>
      <c r="T299">
        <v>97.86</v>
      </c>
      <c r="U299" s="1">
        <v>41834</v>
      </c>
      <c r="V299">
        <v>23019.21</v>
      </c>
      <c r="W299" s="1">
        <v>41834</v>
      </c>
      <c r="X299">
        <v>23019.21</v>
      </c>
      <c r="Y299" s="1">
        <v>42184</v>
      </c>
      <c r="Z299">
        <v>-10700</v>
      </c>
    </row>
    <row r="300" spans="1:26" x14ac:dyDescent="0.25">
      <c r="A300" s="1">
        <v>40084</v>
      </c>
      <c r="B300">
        <v>655.97119999999995</v>
      </c>
      <c r="C300" s="1">
        <v>40084</v>
      </c>
      <c r="D300">
        <v>655.97119999999995</v>
      </c>
      <c r="E300" s="1">
        <v>40373</v>
      </c>
      <c r="F300">
        <v>-894.73860000000002</v>
      </c>
      <c r="G300" s="1">
        <v>40373</v>
      </c>
      <c r="H300">
        <v>-894.73860000000002</v>
      </c>
      <c r="I300" s="1">
        <v>40795</v>
      </c>
      <c r="J300">
        <v>-2010</v>
      </c>
      <c r="K300" s="1">
        <v>40795</v>
      </c>
      <c r="L300">
        <v>-2010</v>
      </c>
      <c r="M300" s="1">
        <v>41194</v>
      </c>
      <c r="N300">
        <v>-4200</v>
      </c>
      <c r="O300" s="1">
        <v>41194</v>
      </c>
      <c r="P300">
        <v>-4200</v>
      </c>
      <c r="Q300" s="1">
        <v>41487</v>
      </c>
      <c r="R300">
        <v>-52595</v>
      </c>
      <c r="S300" s="1">
        <v>41487</v>
      </c>
      <c r="T300">
        <v>-52595</v>
      </c>
      <c r="U300" s="1">
        <v>41835</v>
      </c>
      <c r="V300">
        <v>-20200</v>
      </c>
      <c r="W300" s="1">
        <v>41835</v>
      </c>
      <c r="X300">
        <v>-20200</v>
      </c>
      <c r="Y300" s="1">
        <v>42184</v>
      </c>
      <c r="Z300">
        <v>2122.71</v>
      </c>
    </row>
    <row r="301" spans="1:26" x14ac:dyDescent="0.25">
      <c r="A301" s="1">
        <v>40085</v>
      </c>
      <c r="B301">
        <v>-671.03880000000004</v>
      </c>
      <c r="C301" s="1">
        <v>40085</v>
      </c>
      <c r="D301">
        <v>-671.03880000000004</v>
      </c>
      <c r="E301" s="1">
        <v>40373</v>
      </c>
      <c r="F301">
        <v>570.50130000000001</v>
      </c>
      <c r="G301" s="1">
        <v>40373</v>
      </c>
      <c r="H301">
        <v>570.50130000000001</v>
      </c>
      <c r="I301" s="1">
        <v>40795</v>
      </c>
      <c r="J301">
        <v>882.06</v>
      </c>
      <c r="K301" s="1">
        <v>40795</v>
      </c>
      <c r="L301">
        <v>882.06</v>
      </c>
      <c r="M301" s="1">
        <v>41194</v>
      </c>
      <c r="N301">
        <v>1576.33</v>
      </c>
      <c r="O301" s="1">
        <v>41194</v>
      </c>
      <c r="P301">
        <v>1576.33</v>
      </c>
      <c r="Q301" s="1">
        <v>41487</v>
      </c>
      <c r="R301">
        <v>8464.39</v>
      </c>
      <c r="S301" s="1">
        <v>41487</v>
      </c>
      <c r="T301">
        <v>8464.39</v>
      </c>
      <c r="U301" s="1">
        <v>41835</v>
      </c>
      <c r="V301">
        <v>28504.27</v>
      </c>
      <c r="W301" s="1">
        <v>41835</v>
      </c>
      <c r="X301">
        <v>28504.27</v>
      </c>
      <c r="Y301" s="1">
        <v>42185</v>
      </c>
      <c r="Z301">
        <v>-30100</v>
      </c>
    </row>
    <row r="302" spans="1:26" x14ac:dyDescent="0.25">
      <c r="A302" s="1">
        <v>40085</v>
      </c>
      <c r="B302">
        <v>15.2828</v>
      </c>
      <c r="C302" s="1">
        <v>40085</v>
      </c>
      <c r="D302">
        <v>15.2828</v>
      </c>
      <c r="E302" s="1">
        <v>40374</v>
      </c>
      <c r="F302">
        <v>-1565.9054000000001</v>
      </c>
      <c r="G302" s="1">
        <v>40374</v>
      </c>
      <c r="H302">
        <v>-1565.9054000000001</v>
      </c>
      <c r="I302" s="1">
        <v>40796</v>
      </c>
      <c r="J302">
        <v>5.47</v>
      </c>
      <c r="K302" s="1">
        <v>40796</v>
      </c>
      <c r="L302">
        <v>5.47</v>
      </c>
      <c r="M302" s="1">
        <v>41195</v>
      </c>
      <c r="N302">
        <v>-4400</v>
      </c>
      <c r="O302" s="1">
        <v>41195</v>
      </c>
      <c r="P302">
        <v>-4400</v>
      </c>
      <c r="Q302" s="1">
        <v>41488</v>
      </c>
      <c r="R302">
        <v>-16700</v>
      </c>
      <c r="S302" s="1">
        <v>41488</v>
      </c>
      <c r="T302">
        <v>-16700</v>
      </c>
      <c r="U302" s="1">
        <v>41836</v>
      </c>
      <c r="V302">
        <v>-15700</v>
      </c>
      <c r="W302" s="1">
        <v>41836</v>
      </c>
      <c r="X302">
        <v>-15700</v>
      </c>
      <c r="Y302" s="1">
        <v>42185</v>
      </c>
      <c r="Z302">
        <v>425.14</v>
      </c>
    </row>
    <row r="303" spans="1:26" x14ac:dyDescent="0.25">
      <c r="A303" s="1">
        <v>40086</v>
      </c>
      <c r="B303">
        <v>-703.03139999999996</v>
      </c>
      <c r="C303" s="1">
        <v>40086</v>
      </c>
      <c r="D303">
        <v>-703.03139999999996</v>
      </c>
      <c r="E303" s="1">
        <v>40374</v>
      </c>
      <c r="F303">
        <v>2067.4857000000002</v>
      </c>
      <c r="G303" s="1">
        <v>40374</v>
      </c>
      <c r="H303">
        <v>2067.4857000000002</v>
      </c>
      <c r="I303" s="1">
        <v>40797</v>
      </c>
      <c r="J303">
        <v>144.79</v>
      </c>
      <c r="K303" s="1">
        <v>40797</v>
      </c>
      <c r="L303">
        <v>144.79</v>
      </c>
      <c r="M303" s="1">
        <v>41195</v>
      </c>
      <c r="N303">
        <v>78.02</v>
      </c>
      <c r="O303" s="1">
        <v>41195</v>
      </c>
      <c r="P303">
        <v>78.02</v>
      </c>
      <c r="Q303" s="1">
        <v>41488</v>
      </c>
      <c r="R303">
        <v>1203.1199999999999</v>
      </c>
      <c r="S303" s="1">
        <v>41488</v>
      </c>
      <c r="T303">
        <v>1203.1199999999999</v>
      </c>
      <c r="U303" s="1">
        <v>41836</v>
      </c>
      <c r="V303">
        <v>8207.82</v>
      </c>
      <c r="W303" s="1">
        <v>41836</v>
      </c>
      <c r="X303">
        <v>8207.82</v>
      </c>
      <c r="Y303" s="1">
        <v>42186</v>
      </c>
      <c r="Z303">
        <v>-13600</v>
      </c>
    </row>
    <row r="304" spans="1:26" x14ac:dyDescent="0.25">
      <c r="A304" s="1">
        <v>40086</v>
      </c>
      <c r="B304">
        <v>410.33659999999998</v>
      </c>
      <c r="C304" s="1">
        <v>40086</v>
      </c>
      <c r="D304">
        <v>410.33659999999998</v>
      </c>
      <c r="E304" s="1">
        <v>40375</v>
      </c>
      <c r="F304">
        <v>694.52369999999996</v>
      </c>
      <c r="G304" s="1">
        <v>40375</v>
      </c>
      <c r="H304">
        <v>694.52369999999996</v>
      </c>
      <c r="I304" s="1">
        <v>40798</v>
      </c>
      <c r="J304">
        <v>-4100</v>
      </c>
      <c r="K304" s="1">
        <v>40798</v>
      </c>
      <c r="L304">
        <v>-4100</v>
      </c>
      <c r="M304" s="1">
        <v>41196</v>
      </c>
      <c r="N304">
        <v>-5300</v>
      </c>
      <c r="O304" s="1">
        <v>41196</v>
      </c>
      <c r="P304">
        <v>-5300</v>
      </c>
      <c r="Q304" s="1">
        <v>41491</v>
      </c>
      <c r="R304">
        <v>-58150</v>
      </c>
      <c r="S304" s="1">
        <v>41491</v>
      </c>
      <c r="T304">
        <v>-58150</v>
      </c>
      <c r="U304" s="1">
        <v>41837</v>
      </c>
      <c r="V304">
        <v>-24700</v>
      </c>
      <c r="W304" s="1">
        <v>41837</v>
      </c>
      <c r="X304">
        <v>-24700</v>
      </c>
      <c r="Y304" s="1">
        <v>42186</v>
      </c>
      <c r="Z304">
        <v>5825.04</v>
      </c>
    </row>
    <row r="305" spans="1:26" x14ac:dyDescent="0.25">
      <c r="A305" s="1">
        <v>40087</v>
      </c>
      <c r="B305">
        <v>-498.53179999999998</v>
      </c>
      <c r="C305" s="1">
        <v>40087</v>
      </c>
      <c r="D305">
        <v>-498.53179999999998</v>
      </c>
      <c r="E305" s="1">
        <v>40376</v>
      </c>
      <c r="F305">
        <v>-255.85419999999999</v>
      </c>
      <c r="G305" s="1">
        <v>40376</v>
      </c>
      <c r="H305">
        <v>-255.85419999999999</v>
      </c>
      <c r="I305" s="1">
        <v>40798</v>
      </c>
      <c r="J305">
        <v>4504.96</v>
      </c>
      <c r="K305" s="1">
        <v>40798</v>
      </c>
      <c r="L305">
        <v>4504.96</v>
      </c>
      <c r="M305" s="1">
        <v>41197</v>
      </c>
      <c r="N305">
        <v>-8900</v>
      </c>
      <c r="O305" s="1">
        <v>41197</v>
      </c>
      <c r="P305">
        <v>-8900</v>
      </c>
      <c r="Q305" s="1">
        <v>41491</v>
      </c>
      <c r="R305">
        <v>15399.21</v>
      </c>
      <c r="S305" s="1">
        <v>41491</v>
      </c>
      <c r="T305">
        <v>15399.21</v>
      </c>
      <c r="U305" s="1">
        <v>41837</v>
      </c>
      <c r="V305">
        <v>4367.71</v>
      </c>
      <c r="W305" s="1">
        <v>41837</v>
      </c>
      <c r="X305">
        <v>4367.71</v>
      </c>
      <c r="Y305" s="1">
        <v>42187</v>
      </c>
      <c r="Z305">
        <v>-11100</v>
      </c>
    </row>
    <row r="306" spans="1:26" x14ac:dyDescent="0.25">
      <c r="A306" s="1">
        <v>40087</v>
      </c>
      <c r="B306">
        <v>624.15859999999998</v>
      </c>
      <c r="C306" s="1">
        <v>40087</v>
      </c>
      <c r="D306">
        <v>624.15859999999998</v>
      </c>
      <c r="E306" s="1">
        <v>40378</v>
      </c>
      <c r="F306">
        <v>-1054.5378000000001</v>
      </c>
      <c r="G306" s="1">
        <v>40378</v>
      </c>
      <c r="H306">
        <v>-1054.5378000000001</v>
      </c>
      <c r="I306" s="1">
        <v>40799</v>
      </c>
      <c r="J306">
        <v>570.21</v>
      </c>
      <c r="K306" s="1">
        <v>40799</v>
      </c>
      <c r="L306">
        <v>570.21</v>
      </c>
      <c r="M306" s="1">
        <v>41197</v>
      </c>
      <c r="N306">
        <v>2422.4899999999998</v>
      </c>
      <c r="O306" s="1">
        <v>41197</v>
      </c>
      <c r="P306">
        <v>2422.4899999999998</v>
      </c>
      <c r="Q306" s="1">
        <v>41492</v>
      </c>
      <c r="R306">
        <v>-11100</v>
      </c>
      <c r="S306" s="1">
        <v>41492</v>
      </c>
      <c r="T306">
        <v>-11100</v>
      </c>
      <c r="U306" s="1">
        <v>41838</v>
      </c>
      <c r="V306">
        <v>-26800</v>
      </c>
      <c r="W306" s="1">
        <v>41838</v>
      </c>
      <c r="X306">
        <v>-26800</v>
      </c>
      <c r="Y306" s="1">
        <v>42187</v>
      </c>
      <c r="Z306">
        <v>1589.32</v>
      </c>
    </row>
    <row r="307" spans="1:26" x14ac:dyDescent="0.25">
      <c r="A307" s="1">
        <v>40088</v>
      </c>
      <c r="B307">
        <v>-683.90179999999998</v>
      </c>
      <c r="C307" s="1">
        <v>40088</v>
      </c>
      <c r="D307">
        <v>-683.90179999999998</v>
      </c>
      <c r="E307" s="1">
        <v>40378</v>
      </c>
      <c r="F307">
        <v>688.15719999999999</v>
      </c>
      <c r="G307" s="1">
        <v>40378</v>
      </c>
      <c r="H307">
        <v>688.15719999999999</v>
      </c>
      <c r="I307" s="1">
        <v>40800</v>
      </c>
      <c r="J307">
        <v>-400</v>
      </c>
      <c r="K307" s="1">
        <v>40800</v>
      </c>
      <c r="L307">
        <v>-400</v>
      </c>
      <c r="M307" s="1">
        <v>41198</v>
      </c>
      <c r="N307">
        <v>-7650</v>
      </c>
      <c r="O307" s="1">
        <v>41198</v>
      </c>
      <c r="P307">
        <v>-7650</v>
      </c>
      <c r="Q307" s="1">
        <v>41492</v>
      </c>
      <c r="R307">
        <v>4666.3599999999997</v>
      </c>
      <c r="S307" s="1">
        <v>41492</v>
      </c>
      <c r="T307">
        <v>4666.3599999999997</v>
      </c>
      <c r="U307" s="1">
        <v>41838</v>
      </c>
      <c r="V307">
        <v>2884.19</v>
      </c>
      <c r="W307" s="1">
        <v>41838</v>
      </c>
      <c r="X307">
        <v>2884.19</v>
      </c>
      <c r="Y307" s="1">
        <v>42188</v>
      </c>
      <c r="Z307">
        <v>-23200</v>
      </c>
    </row>
    <row r="308" spans="1:26" x14ac:dyDescent="0.25">
      <c r="A308" s="1">
        <v>40088</v>
      </c>
      <c r="B308">
        <v>195.4239</v>
      </c>
      <c r="C308" s="1">
        <v>40088</v>
      </c>
      <c r="D308">
        <v>195.4239</v>
      </c>
      <c r="E308" s="1">
        <v>40379</v>
      </c>
      <c r="F308">
        <v>-2109.0517</v>
      </c>
      <c r="G308" s="1">
        <v>40379</v>
      </c>
      <c r="H308">
        <v>-2109.0517</v>
      </c>
      <c r="I308" s="1">
        <v>40800</v>
      </c>
      <c r="J308">
        <v>401.02</v>
      </c>
      <c r="K308" s="1">
        <v>40800</v>
      </c>
      <c r="L308">
        <v>401.02</v>
      </c>
      <c r="M308" s="1">
        <v>41198</v>
      </c>
      <c r="N308">
        <v>527.49</v>
      </c>
      <c r="O308" s="1">
        <v>41198</v>
      </c>
      <c r="P308">
        <v>527.49</v>
      </c>
      <c r="Q308" s="1">
        <v>41493</v>
      </c>
      <c r="R308">
        <v>-13600</v>
      </c>
      <c r="S308" s="1">
        <v>41493</v>
      </c>
      <c r="T308">
        <v>-13600</v>
      </c>
      <c r="U308" s="1">
        <v>41839</v>
      </c>
      <c r="V308">
        <v>-2200</v>
      </c>
      <c r="W308" s="1">
        <v>41839</v>
      </c>
      <c r="X308">
        <v>-2200</v>
      </c>
      <c r="Y308" s="1">
        <v>42188</v>
      </c>
      <c r="Z308">
        <v>2178.89</v>
      </c>
    </row>
    <row r="309" spans="1:26" x14ac:dyDescent="0.25">
      <c r="A309" s="1">
        <v>40089</v>
      </c>
      <c r="B309">
        <v>-191.73509999999999</v>
      </c>
      <c r="C309" s="1">
        <v>40089</v>
      </c>
      <c r="D309">
        <v>-191.73509999999999</v>
      </c>
      <c r="E309" s="1">
        <v>40379</v>
      </c>
      <c r="F309">
        <v>797.22979999999995</v>
      </c>
      <c r="G309" s="1">
        <v>40379</v>
      </c>
      <c r="H309">
        <v>797.22979999999995</v>
      </c>
      <c r="I309" s="1">
        <v>40801</v>
      </c>
      <c r="J309">
        <v>-2400</v>
      </c>
      <c r="K309" s="1">
        <v>40801</v>
      </c>
      <c r="L309">
        <v>-2400</v>
      </c>
      <c r="M309" s="1">
        <v>41199</v>
      </c>
      <c r="N309">
        <v>-1600</v>
      </c>
      <c r="O309" s="1">
        <v>41199</v>
      </c>
      <c r="P309">
        <v>-1600</v>
      </c>
      <c r="Q309" s="1">
        <v>41493</v>
      </c>
      <c r="R309">
        <v>3117.55</v>
      </c>
      <c r="S309" s="1">
        <v>41493</v>
      </c>
      <c r="T309">
        <v>3117.55</v>
      </c>
      <c r="U309" s="1">
        <v>41840</v>
      </c>
      <c r="V309">
        <v>-3300</v>
      </c>
      <c r="W309" s="1">
        <v>41840</v>
      </c>
      <c r="X309">
        <v>-3300</v>
      </c>
      <c r="Y309" s="1">
        <v>42189</v>
      </c>
      <c r="Z309">
        <v>-1000</v>
      </c>
    </row>
    <row r="310" spans="1:26" x14ac:dyDescent="0.25">
      <c r="A310" s="1">
        <v>40089</v>
      </c>
      <c r="B310">
        <v>3.8399999999999997E-2</v>
      </c>
      <c r="C310" s="1">
        <v>40089</v>
      </c>
      <c r="D310">
        <v>3.8399999999999997E-2</v>
      </c>
      <c r="E310" s="1">
        <v>40380</v>
      </c>
      <c r="F310">
        <v>-1035.3512000000001</v>
      </c>
      <c r="G310" s="1">
        <v>40380</v>
      </c>
      <c r="H310">
        <v>-1035.3512000000001</v>
      </c>
      <c r="I310" s="1">
        <v>40801</v>
      </c>
      <c r="J310">
        <v>2171.14</v>
      </c>
      <c r="K310" s="1">
        <v>40801</v>
      </c>
      <c r="L310">
        <v>2171.14</v>
      </c>
      <c r="M310" s="1">
        <v>41199</v>
      </c>
      <c r="N310">
        <v>408.07</v>
      </c>
      <c r="O310" s="1">
        <v>41199</v>
      </c>
      <c r="P310">
        <v>408.07</v>
      </c>
      <c r="Q310" s="1">
        <v>41494</v>
      </c>
      <c r="R310">
        <v>-38400</v>
      </c>
      <c r="S310" s="1">
        <v>41494</v>
      </c>
      <c r="T310">
        <v>-38400</v>
      </c>
      <c r="U310" s="1">
        <v>41841</v>
      </c>
      <c r="V310">
        <v>-33800</v>
      </c>
      <c r="W310" s="1">
        <v>41841</v>
      </c>
      <c r="X310">
        <v>-33800</v>
      </c>
      <c r="Y310" s="1">
        <v>42189</v>
      </c>
      <c r="Z310">
        <v>188.51</v>
      </c>
    </row>
    <row r="311" spans="1:26" x14ac:dyDescent="0.25">
      <c r="A311" s="1">
        <v>40090</v>
      </c>
      <c r="B311">
        <v>-236.47300000000001</v>
      </c>
      <c r="C311" s="1">
        <v>40090</v>
      </c>
      <c r="D311">
        <v>-236.47300000000001</v>
      </c>
      <c r="E311" s="1">
        <v>40380</v>
      </c>
      <c r="F311">
        <v>135.79419999999999</v>
      </c>
      <c r="G311" s="1">
        <v>40380</v>
      </c>
      <c r="H311">
        <v>135.79419999999999</v>
      </c>
      <c r="I311" s="1">
        <v>40802</v>
      </c>
      <c r="J311">
        <v>-4110</v>
      </c>
      <c r="K311" s="1">
        <v>40802</v>
      </c>
      <c r="L311">
        <v>-4110</v>
      </c>
      <c r="M311" s="1">
        <v>41200</v>
      </c>
      <c r="N311">
        <v>-8150</v>
      </c>
      <c r="O311" s="1">
        <v>41200</v>
      </c>
      <c r="P311">
        <v>-8150</v>
      </c>
      <c r="Q311" s="1">
        <v>41494</v>
      </c>
      <c r="R311">
        <v>18283.89</v>
      </c>
      <c r="S311" s="1">
        <v>41494</v>
      </c>
      <c r="T311">
        <v>18283.89</v>
      </c>
      <c r="U311" s="1">
        <v>41841</v>
      </c>
      <c r="V311">
        <v>9117.02</v>
      </c>
      <c r="W311" s="1">
        <v>41841</v>
      </c>
      <c r="X311">
        <v>9117.02</v>
      </c>
      <c r="Y311" s="1">
        <v>42190</v>
      </c>
      <c r="Z311">
        <v>-2600</v>
      </c>
    </row>
    <row r="312" spans="1:26" x14ac:dyDescent="0.25">
      <c r="A312" s="1">
        <v>40090</v>
      </c>
      <c r="B312">
        <v>3.3500000000000002E-2</v>
      </c>
      <c r="C312" s="1">
        <v>40090</v>
      </c>
      <c r="D312">
        <v>3.3500000000000002E-2</v>
      </c>
      <c r="E312" s="1">
        <v>40381</v>
      </c>
      <c r="F312">
        <v>-2492.7175999999999</v>
      </c>
      <c r="G312" s="1">
        <v>40381</v>
      </c>
      <c r="H312">
        <v>-2492.7175999999999</v>
      </c>
      <c r="I312" s="1">
        <v>40802</v>
      </c>
      <c r="J312">
        <v>889.66</v>
      </c>
      <c r="K312" s="1">
        <v>40802</v>
      </c>
      <c r="L312">
        <v>889.66</v>
      </c>
      <c r="M312" s="1">
        <v>41200</v>
      </c>
      <c r="N312">
        <v>427.16</v>
      </c>
      <c r="O312" s="1">
        <v>41200</v>
      </c>
      <c r="P312">
        <v>427.16</v>
      </c>
      <c r="Q312" s="1">
        <v>41495</v>
      </c>
      <c r="R312">
        <v>-45500</v>
      </c>
      <c r="S312" s="1">
        <v>41495</v>
      </c>
      <c r="T312">
        <v>-45500</v>
      </c>
      <c r="U312" s="1">
        <v>41842</v>
      </c>
      <c r="V312">
        <v>-29600</v>
      </c>
      <c r="W312" s="1">
        <v>41842</v>
      </c>
      <c r="X312">
        <v>-29600</v>
      </c>
      <c r="Y312" s="1">
        <v>42190</v>
      </c>
      <c r="Z312">
        <v>0.87</v>
      </c>
    </row>
    <row r="313" spans="1:26" x14ac:dyDescent="0.25">
      <c r="A313" s="1">
        <v>40091</v>
      </c>
      <c r="B313">
        <v>657.67560000000003</v>
      </c>
      <c r="C313" s="1">
        <v>40091</v>
      </c>
      <c r="D313">
        <v>657.67560000000003</v>
      </c>
      <c r="E313" s="1">
        <v>40381</v>
      </c>
      <c r="F313">
        <v>128.66249999999999</v>
      </c>
      <c r="G313" s="1">
        <v>40381</v>
      </c>
      <c r="H313">
        <v>128.66249999999999</v>
      </c>
      <c r="I313" s="1">
        <v>40803</v>
      </c>
      <c r="J313">
        <v>-1290</v>
      </c>
      <c r="K313" s="1">
        <v>40803</v>
      </c>
      <c r="L313">
        <v>-1290</v>
      </c>
      <c r="M313" s="1">
        <v>41201</v>
      </c>
      <c r="N313">
        <v>-5500</v>
      </c>
      <c r="O313" s="1">
        <v>41201</v>
      </c>
      <c r="P313">
        <v>-5500</v>
      </c>
      <c r="Q313" s="1">
        <v>41495</v>
      </c>
      <c r="R313">
        <v>3017.84</v>
      </c>
      <c r="S313" s="1">
        <v>41495</v>
      </c>
      <c r="T313">
        <v>3017.84</v>
      </c>
      <c r="U313" s="1">
        <v>41842</v>
      </c>
      <c r="V313">
        <v>2106.38</v>
      </c>
      <c r="W313" s="1">
        <v>41842</v>
      </c>
      <c r="X313">
        <v>2106.38</v>
      </c>
      <c r="Y313" s="1">
        <v>42191</v>
      </c>
      <c r="Z313">
        <v>-12200</v>
      </c>
    </row>
    <row r="314" spans="1:26" x14ac:dyDescent="0.25">
      <c r="A314" s="1">
        <v>40092</v>
      </c>
      <c r="B314">
        <v>-556.03110000000004</v>
      </c>
      <c r="C314" s="1">
        <v>40092</v>
      </c>
      <c r="D314">
        <v>-556.03110000000004</v>
      </c>
      <c r="E314" s="1">
        <v>40382</v>
      </c>
      <c r="F314">
        <v>-1067.5610999999999</v>
      </c>
      <c r="G314" s="1">
        <v>40382</v>
      </c>
      <c r="H314">
        <v>-1067.5610999999999</v>
      </c>
      <c r="I314" s="1">
        <v>40805</v>
      </c>
      <c r="J314">
        <v>-880</v>
      </c>
      <c r="K314" s="1">
        <v>40805</v>
      </c>
      <c r="L314">
        <v>-880</v>
      </c>
      <c r="M314" s="1">
        <v>41201</v>
      </c>
      <c r="N314">
        <v>515.15</v>
      </c>
      <c r="O314" s="1">
        <v>41201</v>
      </c>
      <c r="P314">
        <v>515.15</v>
      </c>
      <c r="Q314" s="1">
        <v>41496</v>
      </c>
      <c r="R314">
        <v>-6200</v>
      </c>
      <c r="S314" s="1">
        <v>41496</v>
      </c>
      <c r="T314">
        <v>-6200</v>
      </c>
      <c r="U314" s="1">
        <v>41843</v>
      </c>
      <c r="V314">
        <v>-23800</v>
      </c>
      <c r="W314" s="1">
        <v>41843</v>
      </c>
      <c r="X314">
        <v>-23800</v>
      </c>
      <c r="Y314" s="1">
        <v>42191</v>
      </c>
      <c r="Z314">
        <v>8873.77</v>
      </c>
    </row>
    <row r="315" spans="1:26" x14ac:dyDescent="0.25">
      <c r="A315" s="1">
        <v>40092</v>
      </c>
      <c r="B315">
        <v>251.0231</v>
      </c>
      <c r="C315" s="1">
        <v>40092</v>
      </c>
      <c r="D315">
        <v>251.0231</v>
      </c>
      <c r="E315" s="1">
        <v>40382</v>
      </c>
      <c r="F315">
        <v>419.5453</v>
      </c>
      <c r="G315" s="1">
        <v>40382</v>
      </c>
      <c r="H315">
        <v>419.5453</v>
      </c>
      <c r="I315" s="1">
        <v>40805</v>
      </c>
      <c r="J315">
        <v>893.58</v>
      </c>
      <c r="K315" s="1">
        <v>40805</v>
      </c>
      <c r="L315">
        <v>893.58</v>
      </c>
      <c r="M315" s="1">
        <v>41202</v>
      </c>
      <c r="N315">
        <v>2.72</v>
      </c>
      <c r="O315" s="1">
        <v>41202</v>
      </c>
      <c r="P315">
        <v>2.72</v>
      </c>
      <c r="Q315" s="1">
        <v>41496</v>
      </c>
      <c r="R315">
        <v>1685.88</v>
      </c>
      <c r="S315" s="1">
        <v>41496</v>
      </c>
      <c r="T315">
        <v>1685.88</v>
      </c>
      <c r="U315" s="1">
        <v>41843</v>
      </c>
      <c r="V315">
        <v>1501.07</v>
      </c>
      <c r="W315" s="1">
        <v>41843</v>
      </c>
      <c r="X315">
        <v>1501.07</v>
      </c>
      <c r="Y315" s="1">
        <v>42192</v>
      </c>
      <c r="Z315">
        <v>-19600</v>
      </c>
    </row>
    <row r="316" spans="1:26" x14ac:dyDescent="0.25">
      <c r="A316" s="1">
        <v>40093</v>
      </c>
      <c r="B316">
        <v>-159.7792</v>
      </c>
      <c r="C316" s="1">
        <v>40093</v>
      </c>
      <c r="D316">
        <v>-159.7792</v>
      </c>
      <c r="E316" s="1">
        <v>40383</v>
      </c>
      <c r="F316">
        <v>-287.69630000000001</v>
      </c>
      <c r="G316" s="1">
        <v>40383</v>
      </c>
      <c r="H316">
        <v>-287.69630000000001</v>
      </c>
      <c r="I316" s="1">
        <v>40806</v>
      </c>
      <c r="J316">
        <v>-1000</v>
      </c>
      <c r="K316" s="1">
        <v>40806</v>
      </c>
      <c r="L316">
        <v>-1000</v>
      </c>
      <c r="M316" s="1">
        <v>41203</v>
      </c>
      <c r="N316">
        <v>-3000</v>
      </c>
      <c r="O316" s="1">
        <v>41203</v>
      </c>
      <c r="P316">
        <v>-3000</v>
      </c>
      <c r="Q316" s="1">
        <v>41497</v>
      </c>
      <c r="R316">
        <v>-7400</v>
      </c>
      <c r="S316" s="1">
        <v>41497</v>
      </c>
      <c r="T316">
        <v>-7400</v>
      </c>
      <c r="U316" s="1">
        <v>41844</v>
      </c>
      <c r="V316">
        <v>-17206</v>
      </c>
      <c r="W316" s="1">
        <v>41844</v>
      </c>
      <c r="X316">
        <v>-17206</v>
      </c>
      <c r="Y316" s="1">
        <v>42192</v>
      </c>
      <c r="Z316">
        <v>3799.79</v>
      </c>
    </row>
    <row r="317" spans="1:26" x14ac:dyDescent="0.25">
      <c r="A317" s="1">
        <v>40093</v>
      </c>
      <c r="B317">
        <v>379.79849999999999</v>
      </c>
      <c r="C317" s="1">
        <v>40093</v>
      </c>
      <c r="D317">
        <v>379.79849999999999</v>
      </c>
      <c r="E317" s="1">
        <v>40385</v>
      </c>
      <c r="F317">
        <v>-1712.8559</v>
      </c>
      <c r="G317" s="1">
        <v>40385</v>
      </c>
      <c r="H317">
        <v>-1712.8559</v>
      </c>
      <c r="I317" s="1">
        <v>40806</v>
      </c>
      <c r="J317">
        <v>759.37</v>
      </c>
      <c r="K317" s="1">
        <v>40806</v>
      </c>
      <c r="L317">
        <v>759.37</v>
      </c>
      <c r="M317" s="1">
        <v>41204</v>
      </c>
      <c r="N317">
        <v>-4600</v>
      </c>
      <c r="O317" s="1">
        <v>41204</v>
      </c>
      <c r="P317">
        <v>-4600</v>
      </c>
      <c r="Q317" s="1">
        <v>41498</v>
      </c>
      <c r="R317">
        <v>-22000</v>
      </c>
      <c r="S317" s="1">
        <v>41498</v>
      </c>
      <c r="T317">
        <v>-22000</v>
      </c>
      <c r="U317" s="1">
        <v>41844</v>
      </c>
      <c r="V317">
        <v>3440.57</v>
      </c>
      <c r="W317" s="1">
        <v>41844</v>
      </c>
      <c r="X317">
        <v>3440.57</v>
      </c>
      <c r="Y317" s="1">
        <v>42193</v>
      </c>
      <c r="Z317">
        <v>-43200</v>
      </c>
    </row>
    <row r="318" spans="1:26" x14ac:dyDescent="0.25">
      <c r="A318" s="1">
        <v>40094</v>
      </c>
      <c r="B318">
        <v>-696.67570000000001</v>
      </c>
      <c r="C318" s="1">
        <v>40094</v>
      </c>
      <c r="D318">
        <v>-696.67570000000001</v>
      </c>
      <c r="E318" s="1">
        <v>40385</v>
      </c>
      <c r="F318">
        <v>1206.5619999999999</v>
      </c>
      <c r="G318" s="1">
        <v>40385</v>
      </c>
      <c r="H318">
        <v>1206.5619999999999</v>
      </c>
      <c r="I318" s="1">
        <v>40807</v>
      </c>
      <c r="J318">
        <v>-2900</v>
      </c>
      <c r="K318" s="1">
        <v>40807</v>
      </c>
      <c r="L318">
        <v>-2900</v>
      </c>
      <c r="M318" s="1">
        <v>41204</v>
      </c>
      <c r="N318">
        <v>1596.03</v>
      </c>
      <c r="O318" s="1">
        <v>41204</v>
      </c>
      <c r="P318">
        <v>1596.03</v>
      </c>
      <c r="Q318" s="1">
        <v>41498</v>
      </c>
      <c r="R318">
        <v>28659.599999999999</v>
      </c>
      <c r="S318" s="1">
        <v>41498</v>
      </c>
      <c r="T318">
        <v>28659.599999999999</v>
      </c>
      <c r="U318" s="1">
        <v>41845</v>
      </c>
      <c r="V318">
        <v>-33427</v>
      </c>
      <c r="W318" s="1">
        <v>41845</v>
      </c>
      <c r="X318">
        <v>-33427</v>
      </c>
      <c r="Y318" s="1">
        <v>42193</v>
      </c>
      <c r="Z318">
        <v>3909.14</v>
      </c>
    </row>
    <row r="319" spans="1:26" x14ac:dyDescent="0.25">
      <c r="A319" s="1">
        <v>40094</v>
      </c>
      <c r="B319">
        <v>159.5994</v>
      </c>
      <c r="C319" s="1">
        <v>40094</v>
      </c>
      <c r="D319">
        <v>159.5994</v>
      </c>
      <c r="E319" s="1">
        <v>40386</v>
      </c>
      <c r="F319">
        <v>-191.73490000000001</v>
      </c>
      <c r="G319" s="1">
        <v>40386</v>
      </c>
      <c r="H319">
        <v>-191.73490000000001</v>
      </c>
      <c r="I319" s="1">
        <v>40807</v>
      </c>
      <c r="J319">
        <v>226.64</v>
      </c>
      <c r="K319" s="1">
        <v>40807</v>
      </c>
      <c r="L319">
        <v>226.64</v>
      </c>
      <c r="M319" s="1">
        <v>41205</v>
      </c>
      <c r="N319">
        <v>-1500</v>
      </c>
      <c r="O319" s="1">
        <v>41205</v>
      </c>
      <c r="P319">
        <v>-1500</v>
      </c>
      <c r="Q319" s="1">
        <v>41499</v>
      </c>
      <c r="R319">
        <v>-32600</v>
      </c>
      <c r="S319" s="1">
        <v>41499</v>
      </c>
      <c r="T319">
        <v>-32600</v>
      </c>
      <c r="U319" s="1">
        <v>41845</v>
      </c>
      <c r="V319">
        <v>5918.2</v>
      </c>
      <c r="W319" s="1">
        <v>41845</v>
      </c>
      <c r="X319">
        <v>5918.2</v>
      </c>
      <c r="Y319" s="1">
        <v>42194</v>
      </c>
      <c r="Z319">
        <v>-29900</v>
      </c>
    </row>
    <row r="320" spans="1:26" x14ac:dyDescent="0.25">
      <c r="A320" s="1">
        <v>40095</v>
      </c>
      <c r="B320">
        <v>-556.03120000000001</v>
      </c>
      <c r="C320" s="1">
        <v>40095</v>
      </c>
      <c r="D320">
        <v>-556.03120000000001</v>
      </c>
      <c r="E320" s="1">
        <v>40386</v>
      </c>
      <c r="F320">
        <v>158.54849999999999</v>
      </c>
      <c r="G320" s="1">
        <v>40386</v>
      </c>
      <c r="H320">
        <v>158.54849999999999</v>
      </c>
      <c r="I320" s="1">
        <v>40808</v>
      </c>
      <c r="J320">
        <v>92.45</v>
      </c>
      <c r="K320" s="1">
        <v>40808</v>
      </c>
      <c r="L320">
        <v>92.45</v>
      </c>
      <c r="M320" s="1">
        <v>41205</v>
      </c>
      <c r="N320">
        <v>376.62</v>
      </c>
      <c r="O320" s="1">
        <v>41205</v>
      </c>
      <c r="P320">
        <v>376.62</v>
      </c>
      <c r="Q320" s="1">
        <v>41499</v>
      </c>
      <c r="R320">
        <v>3780.75</v>
      </c>
      <c r="S320" s="1">
        <v>41499</v>
      </c>
      <c r="T320">
        <v>3780.75</v>
      </c>
      <c r="U320" s="1">
        <v>41846</v>
      </c>
      <c r="V320">
        <v>-6180</v>
      </c>
      <c r="W320" s="1">
        <v>41846</v>
      </c>
      <c r="X320">
        <v>-6180</v>
      </c>
      <c r="Y320" s="1">
        <v>42194</v>
      </c>
      <c r="Z320">
        <v>3127.91</v>
      </c>
    </row>
    <row r="321" spans="1:26" x14ac:dyDescent="0.25">
      <c r="A321" s="1">
        <v>40095</v>
      </c>
      <c r="B321">
        <v>80.283299999999997</v>
      </c>
      <c r="C321" s="1">
        <v>40095</v>
      </c>
      <c r="D321">
        <v>80.283299999999997</v>
      </c>
      <c r="E321" s="1">
        <v>40387</v>
      </c>
      <c r="F321">
        <v>-95.867400000000004</v>
      </c>
      <c r="G321" s="1">
        <v>40387</v>
      </c>
      <c r="H321">
        <v>-95.867400000000004</v>
      </c>
      <c r="I321" s="1">
        <v>40809</v>
      </c>
      <c r="J321">
        <v>-2630</v>
      </c>
      <c r="K321" s="1">
        <v>40809</v>
      </c>
      <c r="L321">
        <v>-2630</v>
      </c>
      <c r="M321" s="1">
        <v>41206</v>
      </c>
      <c r="N321">
        <v>-1500</v>
      </c>
      <c r="O321" s="1">
        <v>41206</v>
      </c>
      <c r="P321">
        <v>-1500</v>
      </c>
      <c r="Q321" s="1">
        <v>41500</v>
      </c>
      <c r="R321">
        <v>-38300</v>
      </c>
      <c r="S321" s="1">
        <v>41500</v>
      </c>
      <c r="T321">
        <v>-38300</v>
      </c>
      <c r="U321" s="1">
        <v>41846</v>
      </c>
      <c r="V321">
        <v>466.79</v>
      </c>
      <c r="W321" s="1">
        <v>41846</v>
      </c>
      <c r="X321">
        <v>466.79</v>
      </c>
      <c r="Y321" s="1">
        <v>42195</v>
      </c>
      <c r="Z321">
        <v>-16600</v>
      </c>
    </row>
    <row r="322" spans="1:26" x14ac:dyDescent="0.25">
      <c r="A322" s="1">
        <v>40096</v>
      </c>
      <c r="B322">
        <v>-1239.8852999999999</v>
      </c>
      <c r="C322" s="1">
        <v>40096</v>
      </c>
      <c r="D322">
        <v>-1239.8852999999999</v>
      </c>
      <c r="E322" s="1">
        <v>40387</v>
      </c>
      <c r="F322">
        <v>514.15020000000004</v>
      </c>
      <c r="G322" s="1">
        <v>40387</v>
      </c>
      <c r="H322">
        <v>514.15020000000004</v>
      </c>
      <c r="I322" s="1">
        <v>40809</v>
      </c>
      <c r="J322">
        <v>180.87</v>
      </c>
      <c r="K322" s="1">
        <v>40809</v>
      </c>
      <c r="L322">
        <v>180.87</v>
      </c>
      <c r="M322" s="1">
        <v>41206</v>
      </c>
      <c r="N322">
        <v>124.73</v>
      </c>
      <c r="O322" s="1">
        <v>41206</v>
      </c>
      <c r="P322">
        <v>124.73</v>
      </c>
      <c r="Q322" s="1">
        <v>41500</v>
      </c>
      <c r="R322">
        <v>3428.63</v>
      </c>
      <c r="S322" s="1">
        <v>41500</v>
      </c>
      <c r="T322">
        <v>3428.63</v>
      </c>
      <c r="U322" s="1">
        <v>41847</v>
      </c>
      <c r="V322">
        <v>4</v>
      </c>
      <c r="W322" s="1">
        <v>41847</v>
      </c>
      <c r="X322">
        <v>4</v>
      </c>
      <c r="Y322" s="1">
        <v>42195</v>
      </c>
      <c r="Z322">
        <v>26750.85</v>
      </c>
    </row>
    <row r="323" spans="1:26" x14ac:dyDescent="0.25">
      <c r="A323" s="1">
        <v>40097</v>
      </c>
      <c r="B323">
        <v>-626.33429999999998</v>
      </c>
      <c r="C323" s="1">
        <v>40097</v>
      </c>
      <c r="D323">
        <v>-626.33429999999998</v>
      </c>
      <c r="E323" s="1">
        <v>40388</v>
      </c>
      <c r="F323">
        <v>-1214.2773999999999</v>
      </c>
      <c r="G323" s="1">
        <v>40388</v>
      </c>
      <c r="H323">
        <v>-1214.2773999999999</v>
      </c>
      <c r="I323" s="1">
        <v>40812</v>
      </c>
      <c r="J323">
        <v>-4555</v>
      </c>
      <c r="K323" s="1">
        <v>40812</v>
      </c>
      <c r="L323">
        <v>-4555</v>
      </c>
      <c r="M323" s="1">
        <v>41207</v>
      </c>
      <c r="N323">
        <v>-4500</v>
      </c>
      <c r="O323" s="1">
        <v>41207</v>
      </c>
      <c r="P323">
        <v>-4500</v>
      </c>
      <c r="Q323" s="1">
        <v>41501</v>
      </c>
      <c r="R323">
        <v>-23500</v>
      </c>
      <c r="S323" s="1">
        <v>41501</v>
      </c>
      <c r="T323">
        <v>-23500</v>
      </c>
      <c r="U323" s="1">
        <v>41848</v>
      </c>
      <c r="V323">
        <v>-25810</v>
      </c>
      <c r="W323" s="1">
        <v>41848</v>
      </c>
      <c r="X323">
        <v>-25810</v>
      </c>
      <c r="Y323" s="1">
        <v>42196</v>
      </c>
      <c r="Z323">
        <v>-5600</v>
      </c>
    </row>
    <row r="324" spans="1:26" x14ac:dyDescent="0.25">
      <c r="A324" s="1">
        <v>40098</v>
      </c>
      <c r="B324">
        <v>-517.70259999999996</v>
      </c>
      <c r="C324" s="1">
        <v>40098</v>
      </c>
      <c r="D324">
        <v>-517.70259999999996</v>
      </c>
      <c r="E324" s="1">
        <v>40388</v>
      </c>
      <c r="F324">
        <v>889.75829999999996</v>
      </c>
      <c r="G324" s="1">
        <v>40388</v>
      </c>
      <c r="H324">
        <v>889.75829999999996</v>
      </c>
      <c r="I324" s="1">
        <v>40812</v>
      </c>
      <c r="J324">
        <v>1424.86</v>
      </c>
      <c r="K324" s="1">
        <v>40812</v>
      </c>
      <c r="L324">
        <v>1424.86</v>
      </c>
      <c r="M324" s="1">
        <v>41207</v>
      </c>
      <c r="N324">
        <v>293.95</v>
      </c>
      <c r="O324" s="1">
        <v>41207</v>
      </c>
      <c r="P324">
        <v>293.95</v>
      </c>
      <c r="Q324" s="1">
        <v>41501</v>
      </c>
      <c r="R324">
        <v>12532.87</v>
      </c>
      <c r="S324" s="1">
        <v>41501</v>
      </c>
      <c r="T324">
        <v>12532.87</v>
      </c>
      <c r="U324" s="1">
        <v>41848</v>
      </c>
      <c r="V324">
        <v>3044.45</v>
      </c>
      <c r="W324" s="1">
        <v>41848</v>
      </c>
      <c r="X324">
        <v>3044.45</v>
      </c>
      <c r="Y324" s="1">
        <v>42196</v>
      </c>
      <c r="Z324">
        <v>7840.75</v>
      </c>
    </row>
    <row r="325" spans="1:26" x14ac:dyDescent="0.25">
      <c r="A325" s="1">
        <v>40098</v>
      </c>
      <c r="B325">
        <v>1458.8330000000001</v>
      </c>
      <c r="C325" s="1">
        <v>40098</v>
      </c>
      <c r="D325">
        <v>1458.8330000000001</v>
      </c>
      <c r="E325" s="1">
        <v>40389</v>
      </c>
      <c r="F325">
        <v>-862.86239999999998</v>
      </c>
      <c r="G325" s="1">
        <v>40389</v>
      </c>
      <c r="H325">
        <v>-862.86239999999998</v>
      </c>
      <c r="I325" s="1">
        <v>40813</v>
      </c>
      <c r="J325">
        <v>514.32000000000005</v>
      </c>
      <c r="K325" s="1">
        <v>40813</v>
      </c>
      <c r="L325">
        <v>514.32000000000005</v>
      </c>
      <c r="M325" s="1">
        <v>41208</v>
      </c>
      <c r="N325">
        <v>-1250</v>
      </c>
      <c r="O325" s="1">
        <v>41208</v>
      </c>
      <c r="P325">
        <v>-1250</v>
      </c>
      <c r="Q325" s="1">
        <v>41502</v>
      </c>
      <c r="R325">
        <v>-37000</v>
      </c>
      <c r="S325" s="1">
        <v>41502</v>
      </c>
      <c r="T325">
        <v>-37000</v>
      </c>
      <c r="U325" s="1">
        <v>41849</v>
      </c>
      <c r="V325">
        <v>-24510</v>
      </c>
      <c r="W325" s="1">
        <v>41849</v>
      </c>
      <c r="X325">
        <v>-24510</v>
      </c>
      <c r="Y325" s="1">
        <v>42197</v>
      </c>
      <c r="Z325">
        <v>-5700</v>
      </c>
    </row>
    <row r="326" spans="1:26" x14ac:dyDescent="0.25">
      <c r="A326" s="1">
        <v>40099</v>
      </c>
      <c r="B326">
        <v>-1725.5592999999999</v>
      </c>
      <c r="C326" s="1">
        <v>40099</v>
      </c>
      <c r="D326">
        <v>-1725.5592999999999</v>
      </c>
      <c r="E326" s="1">
        <v>40389</v>
      </c>
      <c r="F326">
        <v>274.62860000000001</v>
      </c>
      <c r="G326" s="1">
        <v>40389</v>
      </c>
      <c r="H326">
        <v>274.62860000000001</v>
      </c>
      <c r="I326" s="1">
        <v>40814</v>
      </c>
      <c r="J326">
        <v>-6500</v>
      </c>
      <c r="K326" s="1">
        <v>40814</v>
      </c>
      <c r="L326">
        <v>-6500</v>
      </c>
      <c r="M326" s="1">
        <v>41208</v>
      </c>
      <c r="N326">
        <v>34.659999999999997</v>
      </c>
      <c r="O326" s="1">
        <v>41208</v>
      </c>
      <c r="P326">
        <v>34.659999999999997</v>
      </c>
      <c r="Q326" s="1">
        <v>41502</v>
      </c>
      <c r="R326">
        <v>3274.03</v>
      </c>
      <c r="S326" s="1">
        <v>41502</v>
      </c>
      <c r="T326">
        <v>3274.03</v>
      </c>
      <c r="U326" s="1">
        <v>41849</v>
      </c>
      <c r="V326">
        <v>177.73</v>
      </c>
      <c r="W326" s="1">
        <v>41849</v>
      </c>
      <c r="X326">
        <v>177.73</v>
      </c>
      <c r="Y326" s="1">
        <v>42197</v>
      </c>
      <c r="Z326">
        <v>75.62</v>
      </c>
    </row>
    <row r="327" spans="1:26" x14ac:dyDescent="0.25">
      <c r="A327" s="1">
        <v>40099</v>
      </c>
      <c r="B327">
        <v>486.01139999999998</v>
      </c>
      <c r="C327" s="1">
        <v>40099</v>
      </c>
      <c r="D327">
        <v>486.01139999999998</v>
      </c>
      <c r="E327" s="1">
        <v>40390</v>
      </c>
      <c r="F327">
        <v>-191.73869999999999</v>
      </c>
      <c r="G327" s="1">
        <v>40390</v>
      </c>
      <c r="H327">
        <v>-191.73869999999999</v>
      </c>
      <c r="I327" s="1">
        <v>40814</v>
      </c>
      <c r="J327">
        <v>694.41</v>
      </c>
      <c r="K327" s="1">
        <v>40814</v>
      </c>
      <c r="L327">
        <v>694.41</v>
      </c>
      <c r="M327" s="1">
        <v>41210</v>
      </c>
      <c r="N327">
        <v>-200</v>
      </c>
      <c r="O327" s="1">
        <v>41210</v>
      </c>
      <c r="P327">
        <v>-200</v>
      </c>
      <c r="Q327" s="1">
        <v>41503</v>
      </c>
      <c r="R327">
        <v>5</v>
      </c>
      <c r="S327" s="1">
        <v>41503</v>
      </c>
      <c r="T327">
        <v>5</v>
      </c>
      <c r="U327" s="1">
        <v>41850</v>
      </c>
      <c r="V327">
        <v>-10580</v>
      </c>
      <c r="W327" s="1">
        <v>41850</v>
      </c>
      <c r="X327">
        <v>-10580</v>
      </c>
      <c r="Y327" s="1">
        <v>42198</v>
      </c>
      <c r="Z327">
        <v>-58400</v>
      </c>
    </row>
    <row r="328" spans="1:26" x14ac:dyDescent="0.25">
      <c r="A328" s="1">
        <v>40100</v>
      </c>
      <c r="B328">
        <v>-319.55189999999999</v>
      </c>
      <c r="C328" s="1">
        <v>40100</v>
      </c>
      <c r="D328">
        <v>-319.55189999999999</v>
      </c>
      <c r="E328" s="1">
        <v>40392</v>
      </c>
      <c r="F328">
        <v>857.74289999999996</v>
      </c>
      <c r="G328" s="1">
        <v>40392</v>
      </c>
      <c r="H328">
        <v>857.74289999999996</v>
      </c>
      <c r="I328" s="1">
        <v>40815</v>
      </c>
      <c r="J328">
        <v>-100</v>
      </c>
      <c r="K328" s="1">
        <v>40815</v>
      </c>
      <c r="L328">
        <v>-100</v>
      </c>
      <c r="M328" s="1">
        <v>41211</v>
      </c>
      <c r="N328">
        <v>-2800</v>
      </c>
      <c r="O328" s="1">
        <v>41211</v>
      </c>
      <c r="P328">
        <v>-2800</v>
      </c>
      <c r="Q328" s="1">
        <v>41504</v>
      </c>
      <c r="R328">
        <v>-14300</v>
      </c>
      <c r="S328" s="1">
        <v>41504</v>
      </c>
      <c r="T328">
        <v>-14300</v>
      </c>
      <c r="U328" s="1">
        <v>41850</v>
      </c>
      <c r="V328">
        <v>3377.34</v>
      </c>
      <c r="W328" s="1">
        <v>41850</v>
      </c>
      <c r="X328">
        <v>3377.34</v>
      </c>
      <c r="Y328" s="1">
        <v>42198</v>
      </c>
      <c r="Z328">
        <v>16761.61</v>
      </c>
    </row>
    <row r="329" spans="1:26" x14ac:dyDescent="0.25">
      <c r="A329" s="1">
        <v>40100</v>
      </c>
      <c r="B329">
        <v>229.81270000000001</v>
      </c>
      <c r="C329" s="1">
        <v>40100</v>
      </c>
      <c r="D329">
        <v>229.81270000000001</v>
      </c>
      <c r="E329" s="1">
        <v>40393</v>
      </c>
      <c r="F329">
        <v>-3336.1302999999998</v>
      </c>
      <c r="G329" s="1">
        <v>40393</v>
      </c>
      <c r="H329">
        <v>-3336.1302999999998</v>
      </c>
      <c r="I329" s="1">
        <v>40815</v>
      </c>
      <c r="J329">
        <v>283.69</v>
      </c>
      <c r="K329" s="1">
        <v>40815</v>
      </c>
      <c r="L329">
        <v>283.69</v>
      </c>
      <c r="M329" s="1">
        <v>41211</v>
      </c>
      <c r="N329">
        <v>1687.37</v>
      </c>
      <c r="O329" s="1">
        <v>41211</v>
      </c>
      <c r="P329">
        <v>1687.37</v>
      </c>
      <c r="Q329" s="1">
        <v>41504</v>
      </c>
      <c r="R329">
        <v>87.95</v>
      </c>
      <c r="S329" s="1">
        <v>41504</v>
      </c>
      <c r="T329">
        <v>87.95</v>
      </c>
      <c r="U329" s="1">
        <v>41851</v>
      </c>
      <c r="V329">
        <v>-34773</v>
      </c>
      <c r="W329" s="1">
        <v>41851</v>
      </c>
      <c r="X329">
        <v>-34773</v>
      </c>
      <c r="Y329" s="1">
        <v>42199</v>
      </c>
      <c r="Z329">
        <v>-31000</v>
      </c>
    </row>
    <row r="330" spans="1:26" x14ac:dyDescent="0.25">
      <c r="A330" s="1">
        <v>40101</v>
      </c>
      <c r="B330">
        <v>-779.70190000000002</v>
      </c>
      <c r="C330" s="1">
        <v>40101</v>
      </c>
      <c r="D330">
        <v>-779.70190000000002</v>
      </c>
      <c r="E330" s="1">
        <v>40393</v>
      </c>
      <c r="F330">
        <v>206.44800000000001</v>
      </c>
      <c r="G330" s="1">
        <v>40393</v>
      </c>
      <c r="H330">
        <v>206.44800000000001</v>
      </c>
      <c r="I330" s="1">
        <v>40816</v>
      </c>
      <c r="J330">
        <v>-900</v>
      </c>
      <c r="K330" s="1">
        <v>40816</v>
      </c>
      <c r="L330">
        <v>-900</v>
      </c>
      <c r="M330" s="1">
        <v>41212</v>
      </c>
      <c r="N330">
        <v>-2500</v>
      </c>
      <c r="O330" s="1">
        <v>41212</v>
      </c>
      <c r="P330">
        <v>-2500</v>
      </c>
      <c r="Q330" s="1">
        <v>41505</v>
      </c>
      <c r="R330">
        <v>-18200</v>
      </c>
      <c r="S330" s="1">
        <v>41505</v>
      </c>
      <c r="T330">
        <v>-18200</v>
      </c>
      <c r="U330" s="1">
        <v>41851</v>
      </c>
      <c r="V330">
        <v>146.05000000000001</v>
      </c>
      <c r="W330" s="1">
        <v>41851</v>
      </c>
      <c r="X330">
        <v>146.05000000000001</v>
      </c>
      <c r="Y330" s="1">
        <v>42199</v>
      </c>
      <c r="Z330">
        <v>6541.71</v>
      </c>
    </row>
    <row r="331" spans="1:26" x14ac:dyDescent="0.25">
      <c r="A331" s="1">
        <v>40101</v>
      </c>
      <c r="B331">
        <v>884.75630000000001</v>
      </c>
      <c r="C331" s="1">
        <v>40101</v>
      </c>
      <c r="D331">
        <v>884.75630000000001</v>
      </c>
      <c r="E331" s="1">
        <v>40394</v>
      </c>
      <c r="F331">
        <v>-779.64660000000003</v>
      </c>
      <c r="G331" s="1">
        <v>40394</v>
      </c>
      <c r="H331">
        <v>-779.64660000000003</v>
      </c>
      <c r="I331" s="1">
        <v>40816</v>
      </c>
      <c r="J331">
        <v>87.23</v>
      </c>
      <c r="K331" s="1">
        <v>40816</v>
      </c>
      <c r="L331">
        <v>87.23</v>
      </c>
      <c r="M331" s="1">
        <v>41212</v>
      </c>
      <c r="N331">
        <v>125.14</v>
      </c>
      <c r="O331" s="1">
        <v>41212</v>
      </c>
      <c r="P331">
        <v>125.14</v>
      </c>
      <c r="Q331" s="1">
        <v>41505</v>
      </c>
      <c r="R331">
        <v>3075.76</v>
      </c>
      <c r="S331" s="1">
        <v>41505</v>
      </c>
      <c r="T331">
        <v>3075.76</v>
      </c>
      <c r="U331" s="1">
        <v>41852</v>
      </c>
      <c r="V331">
        <v>-20500</v>
      </c>
      <c r="W331" s="1">
        <v>41852</v>
      </c>
      <c r="X331">
        <v>-20500</v>
      </c>
      <c r="Y331" s="1">
        <v>42200</v>
      </c>
      <c r="Z331">
        <v>-37700</v>
      </c>
    </row>
    <row r="332" spans="1:26" x14ac:dyDescent="0.25">
      <c r="A332" s="1">
        <v>40102</v>
      </c>
      <c r="B332">
        <v>-798.89589999999998</v>
      </c>
      <c r="C332" s="1">
        <v>40102</v>
      </c>
      <c r="D332">
        <v>-798.89589999999998</v>
      </c>
      <c r="E332" s="1">
        <v>40394</v>
      </c>
      <c r="F332">
        <v>21.2775</v>
      </c>
      <c r="G332" s="1">
        <v>40394</v>
      </c>
      <c r="H332">
        <v>21.2775</v>
      </c>
      <c r="I332" s="1">
        <v>40819</v>
      </c>
      <c r="J332">
        <v>3139.76</v>
      </c>
      <c r="K332" s="1">
        <v>40819</v>
      </c>
      <c r="L332">
        <v>3139.76</v>
      </c>
      <c r="M332" s="1">
        <v>41213</v>
      </c>
      <c r="N332">
        <v>-4000</v>
      </c>
      <c r="O332" s="1">
        <v>41213</v>
      </c>
      <c r="P332">
        <v>-4000</v>
      </c>
      <c r="Q332" s="1">
        <v>41506</v>
      </c>
      <c r="R332">
        <v>165.8</v>
      </c>
      <c r="S332" s="1">
        <v>41506</v>
      </c>
      <c r="T332">
        <v>165.8</v>
      </c>
      <c r="U332" s="1">
        <v>41852</v>
      </c>
      <c r="V332">
        <v>5826.45</v>
      </c>
      <c r="W332" s="1">
        <v>41852</v>
      </c>
      <c r="X332">
        <v>5826.45</v>
      </c>
      <c r="Y332" s="1">
        <v>42200</v>
      </c>
      <c r="Z332">
        <v>28646.05</v>
      </c>
    </row>
    <row r="333" spans="1:26" x14ac:dyDescent="0.25">
      <c r="A333" s="1">
        <v>40102</v>
      </c>
      <c r="B333">
        <v>594.28790000000004</v>
      </c>
      <c r="C333" s="1">
        <v>40102</v>
      </c>
      <c r="D333">
        <v>594.28790000000004</v>
      </c>
      <c r="E333" s="1">
        <v>40395</v>
      </c>
      <c r="F333">
        <v>-1533.9806000000001</v>
      </c>
      <c r="G333" s="1">
        <v>40395</v>
      </c>
      <c r="H333">
        <v>-1533.9806000000001</v>
      </c>
      <c r="I333" s="1">
        <v>40820</v>
      </c>
      <c r="J333">
        <v>360.6</v>
      </c>
      <c r="K333" s="1">
        <v>40820</v>
      </c>
      <c r="L333">
        <v>360.6</v>
      </c>
      <c r="M333" s="1">
        <v>41213</v>
      </c>
      <c r="N333">
        <v>157.65</v>
      </c>
      <c r="O333" s="1">
        <v>41213</v>
      </c>
      <c r="P333">
        <v>157.65</v>
      </c>
      <c r="Q333" s="1">
        <v>41507</v>
      </c>
      <c r="R333">
        <v>-18700</v>
      </c>
      <c r="S333" s="1">
        <v>41507</v>
      </c>
      <c r="T333">
        <v>-18700</v>
      </c>
      <c r="U333" s="1">
        <v>41853</v>
      </c>
      <c r="V333">
        <v>-3500</v>
      </c>
      <c r="W333" s="1">
        <v>41853</v>
      </c>
      <c r="X333">
        <v>-3500</v>
      </c>
      <c r="Y333" s="1">
        <v>42201</v>
      </c>
      <c r="Z333">
        <v>-17700</v>
      </c>
    </row>
    <row r="334" spans="1:26" x14ac:dyDescent="0.25">
      <c r="A334" s="1">
        <v>40104</v>
      </c>
      <c r="B334">
        <v>-575.23</v>
      </c>
      <c r="C334" s="1">
        <v>40104</v>
      </c>
      <c r="D334">
        <v>-575.23</v>
      </c>
      <c r="E334" s="1">
        <v>40395</v>
      </c>
      <c r="F334">
        <v>135.71809999999999</v>
      </c>
      <c r="G334" s="1">
        <v>40395</v>
      </c>
      <c r="H334">
        <v>135.71809999999999</v>
      </c>
      <c r="I334" s="1">
        <v>40821</v>
      </c>
      <c r="J334">
        <v>879.61</v>
      </c>
      <c r="K334" s="1">
        <v>40821</v>
      </c>
      <c r="L334">
        <v>879.61</v>
      </c>
      <c r="M334" s="1">
        <v>41214</v>
      </c>
      <c r="N334">
        <v>-2300</v>
      </c>
      <c r="O334" s="1">
        <v>41214</v>
      </c>
      <c r="P334">
        <v>-2300</v>
      </c>
      <c r="Q334" s="1">
        <v>41507</v>
      </c>
      <c r="R334">
        <v>3591.45</v>
      </c>
      <c r="S334" s="1">
        <v>41507</v>
      </c>
      <c r="T334">
        <v>3591.45</v>
      </c>
      <c r="U334" s="1">
        <v>41853</v>
      </c>
      <c r="V334">
        <v>613</v>
      </c>
      <c r="W334" s="1">
        <v>41853</v>
      </c>
      <c r="X334">
        <v>613</v>
      </c>
      <c r="Y334" s="1">
        <v>42201</v>
      </c>
      <c r="Z334">
        <v>11009.63</v>
      </c>
    </row>
    <row r="335" spans="1:26" x14ac:dyDescent="0.25">
      <c r="A335" s="1">
        <v>40104</v>
      </c>
      <c r="B335">
        <v>112.7246</v>
      </c>
      <c r="C335" s="1">
        <v>40104</v>
      </c>
      <c r="D335">
        <v>112.7246</v>
      </c>
      <c r="E335" s="1">
        <v>40396</v>
      </c>
      <c r="F335">
        <v>789.03009999999995</v>
      </c>
      <c r="G335" s="1">
        <v>40396</v>
      </c>
      <c r="H335">
        <v>789.03009999999995</v>
      </c>
      <c r="I335" s="1">
        <v>40822</v>
      </c>
      <c r="J335">
        <v>-3500</v>
      </c>
      <c r="K335" s="1">
        <v>40822</v>
      </c>
      <c r="L335">
        <v>-3500</v>
      </c>
      <c r="M335" s="1">
        <v>41214</v>
      </c>
      <c r="N335">
        <v>1332.4</v>
      </c>
      <c r="O335" s="1">
        <v>41214</v>
      </c>
      <c r="P335">
        <v>1332.4</v>
      </c>
      <c r="Q335" s="1">
        <v>41508</v>
      </c>
      <c r="R335">
        <v>-22500</v>
      </c>
      <c r="S335" s="1">
        <v>41508</v>
      </c>
      <c r="T335">
        <v>-22500</v>
      </c>
      <c r="U335" s="1">
        <v>41854</v>
      </c>
      <c r="V335">
        <v>-5500</v>
      </c>
      <c r="W335" s="1">
        <v>41854</v>
      </c>
      <c r="X335">
        <v>-5500</v>
      </c>
      <c r="Y335" s="1">
        <v>42202</v>
      </c>
      <c r="Z335">
        <v>-47900</v>
      </c>
    </row>
    <row r="336" spans="1:26" x14ac:dyDescent="0.25">
      <c r="A336" s="1">
        <v>40105</v>
      </c>
      <c r="B336">
        <v>-1463.5767000000001</v>
      </c>
      <c r="C336" s="1">
        <v>40105</v>
      </c>
      <c r="D336">
        <v>-1463.5767000000001</v>
      </c>
      <c r="E336" s="1">
        <v>40397</v>
      </c>
      <c r="F336">
        <v>74.087500000000006</v>
      </c>
      <c r="G336" s="1">
        <v>40397</v>
      </c>
      <c r="H336">
        <v>74.087500000000006</v>
      </c>
      <c r="I336" s="1">
        <v>40822</v>
      </c>
      <c r="J336">
        <v>255.55</v>
      </c>
      <c r="K336" s="1">
        <v>40822</v>
      </c>
      <c r="L336">
        <v>255.55</v>
      </c>
      <c r="M336" s="1">
        <v>41215</v>
      </c>
      <c r="N336">
        <v>-3000</v>
      </c>
      <c r="O336" s="1">
        <v>41215</v>
      </c>
      <c r="P336">
        <v>-3000</v>
      </c>
      <c r="Q336" s="1">
        <v>41508</v>
      </c>
      <c r="R336">
        <v>309.5</v>
      </c>
      <c r="S336" s="1">
        <v>41508</v>
      </c>
      <c r="T336">
        <v>309.5</v>
      </c>
      <c r="U336" s="1">
        <v>41855</v>
      </c>
      <c r="V336">
        <v>-29300</v>
      </c>
      <c r="W336" s="1">
        <v>41855</v>
      </c>
      <c r="X336">
        <v>-29300</v>
      </c>
      <c r="Y336" s="1">
        <v>42202</v>
      </c>
      <c r="Z336">
        <v>5662.87</v>
      </c>
    </row>
    <row r="337" spans="1:26" x14ac:dyDescent="0.25">
      <c r="A337" s="1">
        <v>40105</v>
      </c>
      <c r="B337">
        <v>157.4588</v>
      </c>
      <c r="C337" s="1">
        <v>40105</v>
      </c>
      <c r="D337">
        <v>157.4588</v>
      </c>
      <c r="E337" s="1">
        <v>40398</v>
      </c>
      <c r="F337">
        <v>-1310.1704</v>
      </c>
      <c r="G337" s="1">
        <v>40398</v>
      </c>
      <c r="H337">
        <v>-1310.1704</v>
      </c>
      <c r="I337" s="1">
        <v>40823</v>
      </c>
      <c r="J337">
        <v>1759.88</v>
      </c>
      <c r="K337" s="1">
        <v>40823</v>
      </c>
      <c r="L337">
        <v>1759.88</v>
      </c>
      <c r="M337" s="1">
        <v>41215</v>
      </c>
      <c r="N337">
        <v>82.6</v>
      </c>
      <c r="O337" s="1">
        <v>41215</v>
      </c>
      <c r="P337">
        <v>82.6</v>
      </c>
      <c r="Q337" s="1">
        <v>41509</v>
      </c>
      <c r="R337">
        <v>-17200</v>
      </c>
      <c r="S337" s="1">
        <v>41509</v>
      </c>
      <c r="T337">
        <v>-17200</v>
      </c>
      <c r="U337" s="1">
        <v>41855</v>
      </c>
      <c r="V337">
        <v>4792.68</v>
      </c>
      <c r="W337" s="1">
        <v>41855</v>
      </c>
      <c r="X337">
        <v>4792.68</v>
      </c>
      <c r="Y337" s="1">
        <v>42203</v>
      </c>
      <c r="Z337">
        <v>-12500</v>
      </c>
    </row>
    <row r="338" spans="1:26" x14ac:dyDescent="0.25">
      <c r="A338" s="1">
        <v>40106</v>
      </c>
      <c r="B338">
        <v>-1086.4974999999999</v>
      </c>
      <c r="C338" s="1">
        <v>40106</v>
      </c>
      <c r="D338">
        <v>-1086.4974999999999</v>
      </c>
      <c r="E338" s="1">
        <v>40398</v>
      </c>
      <c r="F338">
        <v>100.6529</v>
      </c>
      <c r="G338" s="1">
        <v>40398</v>
      </c>
      <c r="H338">
        <v>100.6529</v>
      </c>
      <c r="I338" s="1">
        <v>40825</v>
      </c>
      <c r="J338">
        <v>448.44</v>
      </c>
      <c r="K338" s="1">
        <v>40825</v>
      </c>
      <c r="L338">
        <v>448.44</v>
      </c>
      <c r="M338" s="1">
        <v>41216</v>
      </c>
      <c r="N338">
        <v>38.56</v>
      </c>
      <c r="O338" s="1">
        <v>41216</v>
      </c>
      <c r="P338">
        <v>38.56</v>
      </c>
      <c r="Q338" s="1">
        <v>41509</v>
      </c>
      <c r="R338">
        <v>474.6</v>
      </c>
      <c r="S338" s="1">
        <v>41509</v>
      </c>
      <c r="T338">
        <v>474.6</v>
      </c>
      <c r="U338" s="1">
        <v>41856</v>
      </c>
      <c r="V338">
        <v>-15400</v>
      </c>
      <c r="W338" s="1">
        <v>41856</v>
      </c>
      <c r="X338">
        <v>-15400</v>
      </c>
      <c r="Y338" s="1">
        <v>42203</v>
      </c>
      <c r="Z338">
        <v>3316.45</v>
      </c>
    </row>
    <row r="339" spans="1:26" x14ac:dyDescent="0.25">
      <c r="A339" s="1">
        <v>40106</v>
      </c>
      <c r="B339">
        <v>705.66229999999996</v>
      </c>
      <c r="C339" s="1">
        <v>40106</v>
      </c>
      <c r="D339">
        <v>705.66229999999996</v>
      </c>
      <c r="E339" s="1">
        <v>40399</v>
      </c>
      <c r="F339">
        <v>-914.00710000000004</v>
      </c>
      <c r="G339" s="1">
        <v>40399</v>
      </c>
      <c r="H339">
        <v>-914.00710000000004</v>
      </c>
      <c r="I339" s="1">
        <v>40826</v>
      </c>
      <c r="J339">
        <v>-580</v>
      </c>
      <c r="K339" s="1">
        <v>40826</v>
      </c>
      <c r="L339">
        <v>-580</v>
      </c>
      <c r="M339" s="1">
        <v>41217</v>
      </c>
      <c r="N339">
        <v>1.06</v>
      </c>
      <c r="O339" s="1">
        <v>41217</v>
      </c>
      <c r="P339">
        <v>1.06</v>
      </c>
      <c r="Q339" s="1">
        <v>41510</v>
      </c>
      <c r="R339">
        <v>-6000</v>
      </c>
      <c r="S339" s="1">
        <v>41510</v>
      </c>
      <c r="T339">
        <v>-6000</v>
      </c>
      <c r="U339" s="1">
        <v>41856</v>
      </c>
      <c r="V339">
        <v>8643.2199999999993</v>
      </c>
      <c r="W339" s="1">
        <v>41856</v>
      </c>
      <c r="X339">
        <v>8643.2199999999993</v>
      </c>
      <c r="Y339" s="1">
        <v>42204</v>
      </c>
      <c r="Z339">
        <v>-13000</v>
      </c>
    </row>
    <row r="340" spans="1:26" x14ac:dyDescent="0.25">
      <c r="A340" s="1">
        <v>40107</v>
      </c>
      <c r="B340">
        <v>71.149000000000001</v>
      </c>
      <c r="C340" s="1">
        <v>40107</v>
      </c>
      <c r="D340">
        <v>71.149000000000001</v>
      </c>
      <c r="E340" s="1">
        <v>40399</v>
      </c>
      <c r="F340">
        <v>1701.6538</v>
      </c>
      <c r="G340" s="1">
        <v>40399</v>
      </c>
      <c r="H340">
        <v>1701.6538</v>
      </c>
      <c r="I340" s="1">
        <v>40826</v>
      </c>
      <c r="J340">
        <v>3758.83</v>
      </c>
      <c r="K340" s="1">
        <v>40826</v>
      </c>
      <c r="L340">
        <v>3758.83</v>
      </c>
      <c r="M340" s="1">
        <v>41218</v>
      </c>
      <c r="N340">
        <v>-6200</v>
      </c>
      <c r="O340" s="1">
        <v>41218</v>
      </c>
      <c r="P340">
        <v>-6200</v>
      </c>
      <c r="Q340" s="1">
        <v>41511</v>
      </c>
      <c r="R340">
        <v>11.13</v>
      </c>
      <c r="S340" s="1">
        <v>41511</v>
      </c>
      <c r="T340">
        <v>11.13</v>
      </c>
      <c r="U340" s="1">
        <v>41857</v>
      </c>
      <c r="V340">
        <v>-43650</v>
      </c>
      <c r="W340" s="1">
        <v>41857</v>
      </c>
      <c r="X340">
        <v>-43650</v>
      </c>
      <c r="Y340" s="1">
        <v>42204</v>
      </c>
      <c r="Z340">
        <v>38.58</v>
      </c>
    </row>
    <row r="341" spans="1:26" x14ac:dyDescent="0.25">
      <c r="A341" s="1">
        <v>40108</v>
      </c>
      <c r="B341">
        <v>-850.02470000000005</v>
      </c>
      <c r="C341" s="1">
        <v>40108</v>
      </c>
      <c r="D341">
        <v>-850.02470000000005</v>
      </c>
      <c r="E341" s="1">
        <v>40400</v>
      </c>
      <c r="F341">
        <v>-997.03139999999996</v>
      </c>
      <c r="G341" s="1">
        <v>40400</v>
      </c>
      <c r="H341">
        <v>-997.03139999999996</v>
      </c>
      <c r="I341" s="1">
        <v>40827</v>
      </c>
      <c r="J341">
        <v>-500</v>
      </c>
      <c r="K341" s="1">
        <v>40827</v>
      </c>
      <c r="L341">
        <v>-500</v>
      </c>
      <c r="M341" s="1">
        <v>41218</v>
      </c>
      <c r="N341">
        <v>2247.69</v>
      </c>
      <c r="O341" s="1">
        <v>41218</v>
      </c>
      <c r="P341">
        <v>2247.69</v>
      </c>
      <c r="Q341" s="1">
        <v>41512</v>
      </c>
      <c r="R341">
        <v>-29200</v>
      </c>
      <c r="S341" s="1">
        <v>41512</v>
      </c>
      <c r="T341">
        <v>-29200</v>
      </c>
      <c r="U341" s="1">
        <v>41857</v>
      </c>
      <c r="V341">
        <v>3027.43</v>
      </c>
      <c r="W341" s="1">
        <v>41857</v>
      </c>
      <c r="X341">
        <v>3027.43</v>
      </c>
      <c r="Y341" s="1">
        <v>42205</v>
      </c>
      <c r="Z341">
        <v>-56800</v>
      </c>
    </row>
    <row r="342" spans="1:26" x14ac:dyDescent="0.25">
      <c r="A342" s="1">
        <v>40108</v>
      </c>
      <c r="B342">
        <v>133.06899999999999</v>
      </c>
      <c r="C342" s="1">
        <v>40108</v>
      </c>
      <c r="D342">
        <v>133.06899999999999</v>
      </c>
      <c r="E342" s="1">
        <v>40400</v>
      </c>
      <c r="F342">
        <v>2713.2698</v>
      </c>
      <c r="G342" s="1">
        <v>40400</v>
      </c>
      <c r="H342">
        <v>2713.2698</v>
      </c>
      <c r="I342" s="1">
        <v>40827</v>
      </c>
      <c r="J342">
        <v>939.24</v>
      </c>
      <c r="K342" s="1">
        <v>40827</v>
      </c>
      <c r="L342">
        <v>939.24</v>
      </c>
      <c r="M342" s="1">
        <v>41219</v>
      </c>
      <c r="N342">
        <v>-6100</v>
      </c>
      <c r="O342" s="1">
        <v>41219</v>
      </c>
      <c r="P342">
        <v>-6100</v>
      </c>
      <c r="Q342" s="1">
        <v>41512</v>
      </c>
      <c r="R342">
        <v>1427.59</v>
      </c>
      <c r="S342" s="1">
        <v>41512</v>
      </c>
      <c r="T342">
        <v>1427.59</v>
      </c>
      <c r="U342" s="1">
        <v>41858</v>
      </c>
      <c r="V342">
        <v>-54700</v>
      </c>
      <c r="W342" s="1">
        <v>41858</v>
      </c>
      <c r="X342">
        <v>-54700</v>
      </c>
      <c r="Y342" s="1">
        <v>42205</v>
      </c>
      <c r="Z342">
        <v>9769.61</v>
      </c>
    </row>
    <row r="343" spans="1:26" x14ac:dyDescent="0.25">
      <c r="A343" s="1">
        <v>40109</v>
      </c>
      <c r="B343">
        <v>-1457.2032999999999</v>
      </c>
      <c r="C343" s="1">
        <v>40109</v>
      </c>
      <c r="D343">
        <v>-1457.2032999999999</v>
      </c>
      <c r="E343" s="1">
        <v>40401</v>
      </c>
      <c r="F343">
        <v>-447.33760000000001</v>
      </c>
      <c r="G343" s="1">
        <v>40401</v>
      </c>
      <c r="H343">
        <v>-447.33760000000001</v>
      </c>
      <c r="I343" s="1">
        <v>40828</v>
      </c>
      <c r="J343">
        <v>-2300</v>
      </c>
      <c r="K343" s="1">
        <v>40828</v>
      </c>
      <c r="L343">
        <v>-2300</v>
      </c>
      <c r="M343" s="1">
        <v>41219</v>
      </c>
      <c r="N343">
        <v>827.56</v>
      </c>
      <c r="O343" s="1">
        <v>41219</v>
      </c>
      <c r="P343">
        <v>827.56</v>
      </c>
      <c r="Q343" s="1">
        <v>41513</v>
      </c>
      <c r="R343">
        <v>-18050</v>
      </c>
      <c r="S343" s="1">
        <v>41513</v>
      </c>
      <c r="T343">
        <v>-18050</v>
      </c>
      <c r="U343" s="1">
        <v>41858</v>
      </c>
      <c r="V343">
        <v>5020.07</v>
      </c>
      <c r="W343" s="1">
        <v>41858</v>
      </c>
      <c r="X343">
        <v>5020.07</v>
      </c>
      <c r="Y343" s="1">
        <v>42206</v>
      </c>
      <c r="Z343">
        <v>-33500</v>
      </c>
    </row>
    <row r="344" spans="1:26" x14ac:dyDescent="0.25">
      <c r="A344" s="1">
        <v>40109</v>
      </c>
      <c r="B344">
        <v>45.339500000000001</v>
      </c>
      <c r="C344" s="1">
        <v>40109</v>
      </c>
      <c r="D344">
        <v>45.339500000000001</v>
      </c>
      <c r="E344" s="1">
        <v>40401</v>
      </c>
      <c r="F344">
        <v>831.17200000000003</v>
      </c>
      <c r="G344" s="1">
        <v>40401</v>
      </c>
      <c r="H344">
        <v>831.17200000000003</v>
      </c>
      <c r="I344" s="1">
        <v>40828</v>
      </c>
      <c r="J344">
        <v>1694.19</v>
      </c>
      <c r="K344" s="1">
        <v>40828</v>
      </c>
      <c r="L344">
        <v>1694.19</v>
      </c>
      <c r="M344" s="1">
        <v>41220</v>
      </c>
      <c r="N344">
        <v>426.59</v>
      </c>
      <c r="O344" s="1">
        <v>41220</v>
      </c>
      <c r="P344">
        <v>426.59</v>
      </c>
      <c r="Q344" s="1">
        <v>41513</v>
      </c>
      <c r="R344">
        <v>2136.6999999999998</v>
      </c>
      <c r="S344" s="1">
        <v>41513</v>
      </c>
      <c r="T344">
        <v>2136.6999999999998</v>
      </c>
      <c r="U344" s="1">
        <v>41859</v>
      </c>
      <c r="V344">
        <v>-39300</v>
      </c>
      <c r="W344" s="1">
        <v>41859</v>
      </c>
      <c r="X344">
        <v>-39300</v>
      </c>
      <c r="Y344" s="1">
        <v>42206</v>
      </c>
      <c r="Z344">
        <v>3692.87</v>
      </c>
    </row>
    <row r="345" spans="1:26" x14ac:dyDescent="0.25">
      <c r="A345" s="1">
        <v>40110</v>
      </c>
      <c r="B345">
        <v>-306.77999999999997</v>
      </c>
      <c r="C345" s="1">
        <v>40110</v>
      </c>
      <c r="D345">
        <v>-306.77999999999997</v>
      </c>
      <c r="E345" s="1">
        <v>40402</v>
      </c>
      <c r="F345">
        <v>-1712.931</v>
      </c>
      <c r="G345" s="1">
        <v>40402</v>
      </c>
      <c r="H345">
        <v>-1712.931</v>
      </c>
      <c r="I345" s="1">
        <v>40829</v>
      </c>
      <c r="J345">
        <v>350.77</v>
      </c>
      <c r="K345" s="1">
        <v>40829</v>
      </c>
      <c r="L345">
        <v>350.77</v>
      </c>
      <c r="M345" s="1">
        <v>41221</v>
      </c>
      <c r="N345">
        <v>-4100</v>
      </c>
      <c r="O345" s="1">
        <v>41221</v>
      </c>
      <c r="P345">
        <v>-4100</v>
      </c>
      <c r="Q345" s="1">
        <v>41514</v>
      </c>
      <c r="R345">
        <v>-44000</v>
      </c>
      <c r="S345" s="1">
        <v>41514</v>
      </c>
      <c r="T345">
        <v>-44000</v>
      </c>
      <c r="U345" s="1">
        <v>41859</v>
      </c>
      <c r="V345">
        <v>13701.74</v>
      </c>
      <c r="W345" s="1">
        <v>41859</v>
      </c>
      <c r="X345">
        <v>13701.74</v>
      </c>
      <c r="Y345" s="1">
        <v>42207</v>
      </c>
      <c r="Z345">
        <v>-34900</v>
      </c>
    </row>
    <row r="346" spans="1:26" x14ac:dyDescent="0.25">
      <c r="A346" s="1">
        <v>40110</v>
      </c>
      <c r="B346">
        <v>34.844000000000001</v>
      </c>
      <c r="C346" s="1">
        <v>40110</v>
      </c>
      <c r="D346">
        <v>34.844000000000001</v>
      </c>
      <c r="E346" s="1">
        <v>40402</v>
      </c>
      <c r="F346">
        <v>699.25620000000004</v>
      </c>
      <c r="G346" s="1">
        <v>40402</v>
      </c>
      <c r="H346">
        <v>699.25620000000004</v>
      </c>
      <c r="I346" s="1">
        <v>40830</v>
      </c>
      <c r="J346">
        <v>-2600</v>
      </c>
      <c r="K346" s="1">
        <v>40830</v>
      </c>
      <c r="L346">
        <v>-2600</v>
      </c>
      <c r="M346" s="1">
        <v>41221</v>
      </c>
      <c r="N346">
        <v>719.33</v>
      </c>
      <c r="O346" s="1">
        <v>41221</v>
      </c>
      <c r="P346">
        <v>719.33</v>
      </c>
      <c r="Q346" s="1">
        <v>41514</v>
      </c>
      <c r="R346">
        <v>471.63</v>
      </c>
      <c r="S346" s="1">
        <v>41514</v>
      </c>
      <c r="T346">
        <v>471.63</v>
      </c>
      <c r="U346" s="1">
        <v>41860</v>
      </c>
      <c r="V346">
        <v>-10000</v>
      </c>
      <c r="W346" s="1">
        <v>41860</v>
      </c>
      <c r="X346">
        <v>-10000</v>
      </c>
      <c r="Y346" s="1">
        <v>42207</v>
      </c>
      <c r="Z346">
        <v>3541.11</v>
      </c>
    </row>
    <row r="347" spans="1:26" x14ac:dyDescent="0.25">
      <c r="A347" s="1">
        <v>40111</v>
      </c>
      <c r="B347">
        <v>-472.94569999999999</v>
      </c>
      <c r="C347" s="1">
        <v>40111</v>
      </c>
      <c r="D347">
        <v>-472.94569999999999</v>
      </c>
      <c r="E347" s="1">
        <v>40403</v>
      </c>
      <c r="F347">
        <v>-1661.6821</v>
      </c>
      <c r="G347" s="1">
        <v>40403</v>
      </c>
      <c r="H347">
        <v>-1661.6821</v>
      </c>
      <c r="I347" s="1">
        <v>40830</v>
      </c>
      <c r="J347">
        <v>661.12</v>
      </c>
      <c r="K347" s="1">
        <v>40830</v>
      </c>
      <c r="L347">
        <v>661.12</v>
      </c>
      <c r="M347" s="1">
        <v>41222</v>
      </c>
      <c r="N347">
        <v>-7600</v>
      </c>
      <c r="O347" s="1">
        <v>41222</v>
      </c>
      <c r="P347">
        <v>-7600</v>
      </c>
      <c r="Q347" s="1">
        <v>41515</v>
      </c>
      <c r="R347">
        <v>-32300</v>
      </c>
      <c r="S347" s="1">
        <v>41515</v>
      </c>
      <c r="T347">
        <v>-32300</v>
      </c>
      <c r="U347" s="1">
        <v>41860</v>
      </c>
      <c r="V347">
        <v>114.04</v>
      </c>
      <c r="W347" s="1">
        <v>41860</v>
      </c>
      <c r="X347">
        <v>114.04</v>
      </c>
      <c r="Y347" s="1">
        <v>42208</v>
      </c>
      <c r="Z347">
        <v>-25700</v>
      </c>
    </row>
    <row r="348" spans="1:26" x14ac:dyDescent="0.25">
      <c r="A348" s="1">
        <v>40112</v>
      </c>
      <c r="B348">
        <v>-990.64390000000003</v>
      </c>
      <c r="C348" s="1">
        <v>40112</v>
      </c>
      <c r="D348">
        <v>-990.64390000000003</v>
      </c>
      <c r="E348" s="1">
        <v>40403</v>
      </c>
      <c r="F348">
        <v>721.44560000000001</v>
      </c>
      <c r="G348" s="1">
        <v>40403</v>
      </c>
      <c r="H348">
        <v>721.44560000000001</v>
      </c>
      <c r="I348" s="1">
        <v>40831</v>
      </c>
      <c r="J348">
        <v>33.15</v>
      </c>
      <c r="K348" s="1">
        <v>40831</v>
      </c>
      <c r="L348">
        <v>33.15</v>
      </c>
      <c r="M348" s="1">
        <v>41222</v>
      </c>
      <c r="N348">
        <v>984.44</v>
      </c>
      <c r="O348" s="1">
        <v>41222</v>
      </c>
      <c r="P348">
        <v>984.44</v>
      </c>
      <c r="Q348" s="1">
        <v>41515</v>
      </c>
      <c r="R348">
        <v>1235.02</v>
      </c>
      <c r="S348" s="1">
        <v>41515</v>
      </c>
      <c r="T348">
        <v>1235.02</v>
      </c>
      <c r="U348" s="1">
        <v>41861</v>
      </c>
      <c r="V348">
        <v>-1200</v>
      </c>
      <c r="W348" s="1">
        <v>41861</v>
      </c>
      <c r="X348">
        <v>-1200</v>
      </c>
      <c r="Y348" s="1">
        <v>42208</v>
      </c>
      <c r="Z348">
        <v>5066.51</v>
      </c>
    </row>
    <row r="349" spans="1:26" x14ac:dyDescent="0.25">
      <c r="A349" s="1">
        <v>40112</v>
      </c>
      <c r="B349">
        <v>461.38490000000002</v>
      </c>
      <c r="C349" s="1">
        <v>40112</v>
      </c>
      <c r="D349">
        <v>461.38490000000002</v>
      </c>
      <c r="E349" s="1">
        <v>40404</v>
      </c>
      <c r="F349">
        <v>-1118.5621000000001</v>
      </c>
      <c r="G349" s="1">
        <v>40404</v>
      </c>
      <c r="H349">
        <v>-1118.5621000000001</v>
      </c>
      <c r="I349" s="1">
        <v>40832</v>
      </c>
      <c r="J349">
        <v>-770</v>
      </c>
      <c r="K349" s="1">
        <v>40832</v>
      </c>
      <c r="L349">
        <v>-770</v>
      </c>
      <c r="M349" s="1">
        <v>41223</v>
      </c>
      <c r="N349">
        <v>-3000</v>
      </c>
      <c r="O349" s="1">
        <v>41223</v>
      </c>
      <c r="P349">
        <v>-3000</v>
      </c>
      <c r="Q349" s="1">
        <v>41516</v>
      </c>
      <c r="R349">
        <v>-31200</v>
      </c>
      <c r="S349" s="1">
        <v>41516</v>
      </c>
      <c r="T349">
        <v>-31200</v>
      </c>
      <c r="U349" s="1">
        <v>41861</v>
      </c>
      <c r="V349">
        <v>32.03</v>
      </c>
      <c r="W349" s="1">
        <v>41861</v>
      </c>
      <c r="X349">
        <v>32.03</v>
      </c>
      <c r="Y349" s="1">
        <v>42209</v>
      </c>
      <c r="Z349">
        <v>-22900</v>
      </c>
    </row>
    <row r="350" spans="1:26" x14ac:dyDescent="0.25">
      <c r="A350" s="1">
        <v>40113</v>
      </c>
      <c r="B350">
        <v>-587.87350000000004</v>
      </c>
      <c r="C350" s="1">
        <v>40113</v>
      </c>
      <c r="D350">
        <v>-587.87350000000004</v>
      </c>
      <c r="E350" s="1">
        <v>40405</v>
      </c>
      <c r="F350">
        <v>93.660899999999998</v>
      </c>
      <c r="G350" s="1">
        <v>40405</v>
      </c>
      <c r="H350">
        <v>93.660899999999998</v>
      </c>
      <c r="I350" s="1">
        <v>40833</v>
      </c>
      <c r="J350">
        <v>-2150</v>
      </c>
      <c r="K350" s="1">
        <v>40833</v>
      </c>
      <c r="L350">
        <v>-2150</v>
      </c>
      <c r="M350" s="1">
        <v>41223</v>
      </c>
      <c r="N350">
        <v>179.68</v>
      </c>
      <c r="O350" s="1">
        <v>41223</v>
      </c>
      <c r="P350">
        <v>179.68</v>
      </c>
      <c r="Q350" s="1">
        <v>41516</v>
      </c>
      <c r="R350">
        <v>294.83999999999997</v>
      </c>
      <c r="S350" s="1">
        <v>41516</v>
      </c>
      <c r="T350">
        <v>294.83999999999997</v>
      </c>
      <c r="U350" s="1">
        <v>41862</v>
      </c>
      <c r="V350">
        <v>-66100</v>
      </c>
      <c r="W350" s="1">
        <v>41862</v>
      </c>
      <c r="X350">
        <v>-66100</v>
      </c>
      <c r="Y350" s="1">
        <v>42209</v>
      </c>
      <c r="Z350">
        <v>1996.5</v>
      </c>
    </row>
    <row r="351" spans="1:26" x14ac:dyDescent="0.25">
      <c r="A351" s="1">
        <v>40113</v>
      </c>
      <c r="B351">
        <v>241.4014</v>
      </c>
      <c r="C351" s="1">
        <v>40113</v>
      </c>
      <c r="D351">
        <v>241.4014</v>
      </c>
      <c r="E351" s="1">
        <v>40406</v>
      </c>
      <c r="F351">
        <v>-191.73500000000001</v>
      </c>
      <c r="G351" s="1">
        <v>40406</v>
      </c>
      <c r="H351">
        <v>-191.73500000000001</v>
      </c>
      <c r="I351" s="1">
        <v>40833</v>
      </c>
      <c r="J351">
        <v>3457.74</v>
      </c>
      <c r="K351" s="1">
        <v>40833</v>
      </c>
      <c r="L351">
        <v>3457.74</v>
      </c>
      <c r="M351" s="1">
        <v>41224</v>
      </c>
      <c r="N351">
        <v>-2500</v>
      </c>
      <c r="O351" s="1">
        <v>41224</v>
      </c>
      <c r="P351">
        <v>-2500</v>
      </c>
      <c r="Q351" s="1">
        <v>41517</v>
      </c>
      <c r="R351">
        <v>34.67</v>
      </c>
      <c r="S351" s="1">
        <v>41517</v>
      </c>
      <c r="T351">
        <v>34.67</v>
      </c>
      <c r="U351" s="1">
        <v>41862</v>
      </c>
      <c r="V351">
        <v>70584.77</v>
      </c>
      <c r="W351" s="1">
        <v>41862</v>
      </c>
      <c r="X351">
        <v>70584.77</v>
      </c>
      <c r="Y351" s="1">
        <v>42210</v>
      </c>
      <c r="Z351">
        <v>-20000</v>
      </c>
    </row>
    <row r="352" spans="1:26" x14ac:dyDescent="0.25">
      <c r="A352" s="1">
        <v>40114</v>
      </c>
      <c r="B352">
        <v>-377.09519999999998</v>
      </c>
      <c r="C352" s="1">
        <v>40114</v>
      </c>
      <c r="D352">
        <v>-377.09519999999998</v>
      </c>
      <c r="E352" s="1">
        <v>40406</v>
      </c>
      <c r="F352">
        <v>2579.3323</v>
      </c>
      <c r="G352" s="1">
        <v>40406</v>
      </c>
      <c r="H352">
        <v>2579.3323</v>
      </c>
      <c r="I352" s="1">
        <v>40834</v>
      </c>
      <c r="J352">
        <v>-3000</v>
      </c>
      <c r="K352" s="1">
        <v>40834</v>
      </c>
      <c r="L352">
        <v>-3000</v>
      </c>
      <c r="M352" s="1">
        <v>41225</v>
      </c>
      <c r="N352">
        <v>-5330</v>
      </c>
      <c r="O352" s="1">
        <v>41225</v>
      </c>
      <c r="P352">
        <v>-5330</v>
      </c>
      <c r="Q352" s="1">
        <v>41519</v>
      </c>
      <c r="R352">
        <v>-32100</v>
      </c>
      <c r="S352" s="1">
        <v>41519</v>
      </c>
      <c r="T352">
        <v>-32100</v>
      </c>
      <c r="U352" s="1">
        <v>41863</v>
      </c>
      <c r="V352">
        <v>-55055</v>
      </c>
      <c r="W352" s="1">
        <v>41863</v>
      </c>
      <c r="X352">
        <v>-55055</v>
      </c>
      <c r="Y352" s="1">
        <v>42210</v>
      </c>
      <c r="Z352">
        <v>37.58</v>
      </c>
    </row>
    <row r="353" spans="1:26" x14ac:dyDescent="0.25">
      <c r="A353" s="1">
        <v>40114</v>
      </c>
      <c r="B353">
        <v>161.1302</v>
      </c>
      <c r="C353" s="1">
        <v>40114</v>
      </c>
      <c r="D353">
        <v>161.1302</v>
      </c>
      <c r="E353" s="1">
        <v>40407</v>
      </c>
      <c r="F353">
        <v>-2786.8489</v>
      </c>
      <c r="G353" s="1">
        <v>40407</v>
      </c>
      <c r="H353">
        <v>-2786.8489</v>
      </c>
      <c r="I353" s="1">
        <v>40834</v>
      </c>
      <c r="J353">
        <v>521.72</v>
      </c>
      <c r="K353" s="1">
        <v>40834</v>
      </c>
      <c r="L353">
        <v>521.72</v>
      </c>
      <c r="M353" s="1">
        <v>41225</v>
      </c>
      <c r="N353">
        <v>4824.72</v>
      </c>
      <c r="O353" s="1">
        <v>41225</v>
      </c>
      <c r="P353">
        <v>4824.72</v>
      </c>
      <c r="Q353" s="1">
        <v>41519</v>
      </c>
      <c r="R353">
        <v>11056.59</v>
      </c>
      <c r="S353" s="1">
        <v>41519</v>
      </c>
      <c r="T353">
        <v>11056.59</v>
      </c>
      <c r="U353" s="1">
        <v>41863</v>
      </c>
      <c r="V353">
        <v>19220.580000000002</v>
      </c>
      <c r="W353" s="1">
        <v>41863</v>
      </c>
      <c r="X353">
        <v>19220.580000000002</v>
      </c>
      <c r="Y353" s="1">
        <v>42211</v>
      </c>
      <c r="Z353">
        <v>-7000</v>
      </c>
    </row>
    <row r="354" spans="1:26" x14ac:dyDescent="0.25">
      <c r="A354" s="1">
        <v>40115</v>
      </c>
      <c r="B354">
        <v>-281.21129999999999</v>
      </c>
      <c r="C354" s="1">
        <v>40115</v>
      </c>
      <c r="D354">
        <v>-281.21129999999999</v>
      </c>
      <c r="E354" s="1">
        <v>40407</v>
      </c>
      <c r="F354">
        <v>408.77350000000001</v>
      </c>
      <c r="G354" s="1">
        <v>40407</v>
      </c>
      <c r="H354">
        <v>408.77350000000001</v>
      </c>
      <c r="I354" s="1">
        <v>40835</v>
      </c>
      <c r="J354">
        <v>-4900</v>
      </c>
      <c r="K354" s="1">
        <v>40835</v>
      </c>
      <c r="L354">
        <v>-4900</v>
      </c>
      <c r="M354" s="1">
        <v>41226</v>
      </c>
      <c r="N354">
        <v>-1900</v>
      </c>
      <c r="O354" s="1">
        <v>41226</v>
      </c>
      <c r="P354">
        <v>-1900</v>
      </c>
      <c r="Q354" s="1">
        <v>41520</v>
      </c>
      <c r="R354">
        <v>-18600</v>
      </c>
      <c r="S354" s="1">
        <v>41520</v>
      </c>
      <c r="T354">
        <v>-18600</v>
      </c>
      <c r="U354" s="1">
        <v>41864</v>
      </c>
      <c r="V354">
        <v>-40600</v>
      </c>
      <c r="W354" s="1">
        <v>41864</v>
      </c>
      <c r="X354">
        <v>-40600</v>
      </c>
      <c r="Y354" s="1">
        <v>42211</v>
      </c>
      <c r="Z354">
        <v>915.05</v>
      </c>
    </row>
    <row r="355" spans="1:26" x14ac:dyDescent="0.25">
      <c r="A355" s="1">
        <v>40116</v>
      </c>
      <c r="B355">
        <v>-306.77359999999999</v>
      </c>
      <c r="C355" s="1">
        <v>40116</v>
      </c>
      <c r="D355">
        <v>-306.77359999999999</v>
      </c>
      <c r="E355" s="1">
        <v>40408</v>
      </c>
      <c r="F355">
        <v>-734.9633</v>
      </c>
      <c r="G355" s="1">
        <v>40408</v>
      </c>
      <c r="H355">
        <v>-734.9633</v>
      </c>
      <c r="I355" s="1">
        <v>40835</v>
      </c>
      <c r="J355">
        <v>177.11</v>
      </c>
      <c r="K355" s="1">
        <v>40835</v>
      </c>
      <c r="L355">
        <v>177.11</v>
      </c>
      <c r="M355" s="1">
        <v>41226</v>
      </c>
      <c r="N355">
        <v>1942.65</v>
      </c>
      <c r="O355" s="1">
        <v>41226</v>
      </c>
      <c r="P355">
        <v>1942.65</v>
      </c>
      <c r="Q355" s="1">
        <v>41520</v>
      </c>
      <c r="R355">
        <v>4266.01</v>
      </c>
      <c r="S355" s="1">
        <v>41520</v>
      </c>
      <c r="T355">
        <v>4266.01</v>
      </c>
      <c r="U355" s="1">
        <v>41864</v>
      </c>
      <c r="V355">
        <v>13648.15</v>
      </c>
      <c r="W355" s="1">
        <v>41864</v>
      </c>
      <c r="X355">
        <v>13648.15</v>
      </c>
      <c r="Y355" s="1">
        <v>42212</v>
      </c>
      <c r="Z355">
        <v>-47000</v>
      </c>
    </row>
    <row r="356" spans="1:26" x14ac:dyDescent="0.25">
      <c r="A356" s="1">
        <v>40117</v>
      </c>
      <c r="B356">
        <v>-511.28800000000001</v>
      </c>
      <c r="C356" s="1">
        <v>40117</v>
      </c>
      <c r="D356">
        <v>-511.28800000000001</v>
      </c>
      <c r="E356" s="1">
        <v>40408</v>
      </c>
      <c r="F356">
        <v>400.33109999999999</v>
      </c>
      <c r="G356" s="1">
        <v>40408</v>
      </c>
      <c r="H356">
        <v>400.33109999999999</v>
      </c>
      <c r="I356" s="1">
        <v>40836</v>
      </c>
      <c r="J356">
        <v>-6550</v>
      </c>
      <c r="K356" s="1">
        <v>40836</v>
      </c>
      <c r="L356">
        <v>-6550</v>
      </c>
      <c r="M356" s="1">
        <v>41228</v>
      </c>
      <c r="N356">
        <v>-9800</v>
      </c>
      <c r="O356" s="1">
        <v>41228</v>
      </c>
      <c r="P356">
        <v>-9800</v>
      </c>
      <c r="Q356" s="1">
        <v>41521</v>
      </c>
      <c r="R356">
        <v>-14000</v>
      </c>
      <c r="S356" s="1">
        <v>41521</v>
      </c>
      <c r="T356">
        <v>-14000</v>
      </c>
      <c r="U356" s="1">
        <v>41865</v>
      </c>
      <c r="V356">
        <v>-54100</v>
      </c>
      <c r="W356" s="1">
        <v>41865</v>
      </c>
      <c r="X356">
        <v>-54100</v>
      </c>
      <c r="Y356" s="1">
        <v>42212</v>
      </c>
      <c r="Z356">
        <v>9204.06</v>
      </c>
    </row>
    <row r="357" spans="1:26" x14ac:dyDescent="0.25">
      <c r="A357" s="1">
        <v>40117</v>
      </c>
      <c r="B357">
        <v>31.9404</v>
      </c>
      <c r="C357" s="1">
        <v>40117</v>
      </c>
      <c r="D357">
        <v>31.9404</v>
      </c>
      <c r="E357" s="1">
        <v>40409</v>
      </c>
      <c r="F357">
        <v>-1035.3504</v>
      </c>
      <c r="G357" s="1">
        <v>40409</v>
      </c>
      <c r="H357">
        <v>-1035.3504</v>
      </c>
      <c r="I357" s="1">
        <v>40836</v>
      </c>
      <c r="J357">
        <v>663.27</v>
      </c>
      <c r="K357" s="1">
        <v>40836</v>
      </c>
      <c r="L357">
        <v>663.27</v>
      </c>
      <c r="M357" s="1">
        <v>41228</v>
      </c>
      <c r="N357">
        <v>2552.4299999999998</v>
      </c>
      <c r="O357" s="1">
        <v>41228</v>
      </c>
      <c r="P357">
        <v>2552.4299999999998</v>
      </c>
      <c r="Q357" s="1">
        <v>41521</v>
      </c>
      <c r="R357">
        <v>1478.72</v>
      </c>
      <c r="S357" s="1">
        <v>41521</v>
      </c>
      <c r="T357">
        <v>1478.72</v>
      </c>
      <c r="U357" s="1">
        <v>41865</v>
      </c>
      <c r="V357">
        <v>3835.34</v>
      </c>
      <c r="W357" s="1">
        <v>41865</v>
      </c>
      <c r="X357">
        <v>3835.34</v>
      </c>
      <c r="Y357" s="1">
        <v>42213</v>
      </c>
      <c r="Z357">
        <v>-32600</v>
      </c>
    </row>
    <row r="358" spans="1:26" x14ac:dyDescent="0.25">
      <c r="A358" s="1">
        <v>40119</v>
      </c>
      <c r="B358">
        <v>-818.08550000000002</v>
      </c>
      <c r="C358" s="1">
        <v>40119</v>
      </c>
      <c r="D358">
        <v>-818.08550000000002</v>
      </c>
      <c r="E358" s="1">
        <v>40409</v>
      </c>
      <c r="F358">
        <v>126.49630000000001</v>
      </c>
      <c r="G358" s="1">
        <v>40409</v>
      </c>
      <c r="H358">
        <v>126.49630000000001</v>
      </c>
      <c r="I358" s="1">
        <v>40837</v>
      </c>
      <c r="J358">
        <v>-1250</v>
      </c>
      <c r="K358" s="1">
        <v>40837</v>
      </c>
      <c r="L358">
        <v>-1250</v>
      </c>
      <c r="M358" s="1">
        <v>41229</v>
      </c>
      <c r="N358">
        <v>-5750</v>
      </c>
      <c r="O358" s="1">
        <v>41229</v>
      </c>
      <c r="P358">
        <v>-5750</v>
      </c>
      <c r="Q358" s="1">
        <v>41522</v>
      </c>
      <c r="R358">
        <v>-31500</v>
      </c>
      <c r="S358" s="1">
        <v>41522</v>
      </c>
      <c r="T358">
        <v>-31500</v>
      </c>
      <c r="U358" s="1">
        <v>41866</v>
      </c>
      <c r="V358">
        <v>-51180</v>
      </c>
      <c r="W358" s="1">
        <v>41866</v>
      </c>
      <c r="X358">
        <v>-51180</v>
      </c>
      <c r="Y358" s="1">
        <v>42213</v>
      </c>
      <c r="Z358">
        <v>2127.7600000000002</v>
      </c>
    </row>
    <row r="359" spans="1:26" x14ac:dyDescent="0.25">
      <c r="A359" s="1">
        <v>40119</v>
      </c>
      <c r="B359">
        <v>653.0675</v>
      </c>
      <c r="C359" s="1">
        <v>40119</v>
      </c>
      <c r="D359">
        <v>653.0675</v>
      </c>
      <c r="E359" s="1">
        <v>40410</v>
      </c>
      <c r="F359">
        <v>-1086.6004</v>
      </c>
      <c r="G359" s="1">
        <v>40410</v>
      </c>
      <c r="H359">
        <v>-1086.6004</v>
      </c>
      <c r="I359" s="1">
        <v>40837</v>
      </c>
      <c r="J359">
        <v>364.89</v>
      </c>
      <c r="K359" s="1">
        <v>40837</v>
      </c>
      <c r="L359">
        <v>364.89</v>
      </c>
      <c r="M359" s="1">
        <v>41229</v>
      </c>
      <c r="N359">
        <v>916.72</v>
      </c>
      <c r="O359" s="1">
        <v>41229</v>
      </c>
      <c r="P359">
        <v>916.72</v>
      </c>
      <c r="Q359" s="1">
        <v>41522</v>
      </c>
      <c r="R359">
        <v>5107.29</v>
      </c>
      <c r="S359" s="1">
        <v>41522</v>
      </c>
      <c r="T359">
        <v>5107.29</v>
      </c>
      <c r="U359" s="1">
        <v>41866</v>
      </c>
      <c r="V359">
        <v>31787.84</v>
      </c>
      <c r="W359" s="1">
        <v>41866</v>
      </c>
      <c r="X359">
        <v>31787.84</v>
      </c>
      <c r="Y359" s="1">
        <v>42214</v>
      </c>
      <c r="Z359">
        <v>-42200</v>
      </c>
    </row>
    <row r="360" spans="1:26" x14ac:dyDescent="0.25">
      <c r="A360" s="1">
        <v>40120</v>
      </c>
      <c r="B360">
        <v>-63.911700000000003</v>
      </c>
      <c r="C360" s="1">
        <v>40120</v>
      </c>
      <c r="D360">
        <v>-63.911700000000003</v>
      </c>
      <c r="E360" s="1">
        <v>40411</v>
      </c>
      <c r="F360">
        <v>63.541400000000003</v>
      </c>
      <c r="G360" s="1">
        <v>40411</v>
      </c>
      <c r="H360">
        <v>63.541400000000003</v>
      </c>
      <c r="I360" s="1">
        <v>40840</v>
      </c>
      <c r="J360">
        <v>-3670</v>
      </c>
      <c r="K360" s="1">
        <v>40840</v>
      </c>
      <c r="L360">
        <v>-3670</v>
      </c>
      <c r="M360" s="1">
        <v>41230</v>
      </c>
      <c r="N360">
        <v>1250.6600000000001</v>
      </c>
      <c r="O360" s="1">
        <v>41230</v>
      </c>
      <c r="P360">
        <v>1250.6600000000001</v>
      </c>
      <c r="Q360" s="1">
        <v>41523</v>
      </c>
      <c r="R360">
        <v>-53600</v>
      </c>
      <c r="S360" s="1">
        <v>41523</v>
      </c>
      <c r="T360">
        <v>-53600</v>
      </c>
      <c r="U360" s="1">
        <v>41867</v>
      </c>
      <c r="V360">
        <v>153.68</v>
      </c>
      <c r="W360" s="1">
        <v>41867</v>
      </c>
      <c r="X360">
        <v>153.68</v>
      </c>
      <c r="Y360" s="1">
        <v>42214</v>
      </c>
      <c r="Z360">
        <v>2764.39</v>
      </c>
    </row>
    <row r="361" spans="1:26" x14ac:dyDescent="0.25">
      <c r="A361" s="1">
        <v>40120</v>
      </c>
      <c r="B361">
        <v>29.3964</v>
      </c>
      <c r="C361" s="1">
        <v>40120</v>
      </c>
      <c r="D361">
        <v>29.3964</v>
      </c>
      <c r="E361" s="1">
        <v>40412</v>
      </c>
      <c r="F361">
        <v>-70.302800000000005</v>
      </c>
      <c r="G361" s="1">
        <v>40412</v>
      </c>
      <c r="H361">
        <v>-70.302800000000005</v>
      </c>
      <c r="I361" s="1">
        <v>40840</v>
      </c>
      <c r="J361">
        <v>168.52</v>
      </c>
      <c r="K361" s="1">
        <v>40840</v>
      </c>
      <c r="L361">
        <v>168.52</v>
      </c>
      <c r="M361" s="1">
        <v>41231</v>
      </c>
      <c r="N361">
        <v>70.290000000000006</v>
      </c>
      <c r="O361" s="1">
        <v>41231</v>
      </c>
      <c r="P361">
        <v>70.290000000000006</v>
      </c>
      <c r="Q361" s="1">
        <v>41523</v>
      </c>
      <c r="R361">
        <v>1963.11</v>
      </c>
      <c r="S361" s="1">
        <v>41523</v>
      </c>
      <c r="T361">
        <v>1963.11</v>
      </c>
      <c r="U361" s="1">
        <v>41868</v>
      </c>
      <c r="V361">
        <v>515.14</v>
      </c>
      <c r="W361" s="1">
        <v>41868</v>
      </c>
      <c r="X361">
        <v>515.14</v>
      </c>
      <c r="Y361" s="1">
        <v>42215</v>
      </c>
      <c r="Z361">
        <v>-23700</v>
      </c>
    </row>
    <row r="362" spans="1:26" x14ac:dyDescent="0.25">
      <c r="A362" s="1">
        <v>40121</v>
      </c>
      <c r="B362">
        <v>-862.81119999999999</v>
      </c>
      <c r="C362" s="1">
        <v>40121</v>
      </c>
      <c r="D362">
        <v>-862.81119999999999</v>
      </c>
      <c r="E362" s="1">
        <v>40412</v>
      </c>
      <c r="F362">
        <v>32.643099999999997</v>
      </c>
      <c r="G362" s="1">
        <v>40412</v>
      </c>
      <c r="H362">
        <v>32.643099999999997</v>
      </c>
      <c r="I362" s="1">
        <v>40841</v>
      </c>
      <c r="J362">
        <v>-600</v>
      </c>
      <c r="K362" s="1">
        <v>40841</v>
      </c>
      <c r="L362">
        <v>-600</v>
      </c>
      <c r="M362" s="1">
        <v>41232</v>
      </c>
      <c r="N362">
        <v>-8000</v>
      </c>
      <c r="O362" s="1">
        <v>41232</v>
      </c>
      <c r="P362">
        <v>-8000</v>
      </c>
      <c r="Q362" s="1">
        <v>41524</v>
      </c>
      <c r="R362">
        <v>337.93</v>
      </c>
      <c r="S362" s="1">
        <v>41524</v>
      </c>
      <c r="T362">
        <v>337.93</v>
      </c>
      <c r="U362" s="1">
        <v>41869</v>
      </c>
      <c r="V362">
        <v>-42300</v>
      </c>
      <c r="W362" s="1">
        <v>41869</v>
      </c>
      <c r="X362">
        <v>-42300</v>
      </c>
      <c r="Y362" s="1">
        <v>42215</v>
      </c>
      <c r="Z362">
        <v>1230.6300000000001</v>
      </c>
    </row>
    <row r="363" spans="1:26" x14ac:dyDescent="0.25">
      <c r="A363" s="1">
        <v>40121</v>
      </c>
      <c r="B363">
        <v>441.61380000000003</v>
      </c>
      <c r="C363" s="1">
        <v>40121</v>
      </c>
      <c r="D363">
        <v>441.61380000000003</v>
      </c>
      <c r="E363" s="1">
        <v>40413</v>
      </c>
      <c r="F363">
        <v>-977.88589999999999</v>
      </c>
      <c r="G363" s="1">
        <v>40413</v>
      </c>
      <c r="H363">
        <v>-977.88589999999999</v>
      </c>
      <c r="I363" s="1">
        <v>40841</v>
      </c>
      <c r="J363">
        <v>606.74</v>
      </c>
      <c r="K363" s="1">
        <v>40841</v>
      </c>
      <c r="L363">
        <v>606.74</v>
      </c>
      <c r="M363" s="1">
        <v>41232</v>
      </c>
      <c r="N363">
        <v>953.86</v>
      </c>
      <c r="O363" s="1">
        <v>41232</v>
      </c>
      <c r="P363">
        <v>953.86</v>
      </c>
      <c r="Q363" s="1">
        <v>41526</v>
      </c>
      <c r="R363">
        <v>-20500</v>
      </c>
      <c r="S363" s="1">
        <v>41526</v>
      </c>
      <c r="T363">
        <v>-20500</v>
      </c>
      <c r="U363" s="1">
        <v>41869</v>
      </c>
      <c r="V363">
        <v>14464.81</v>
      </c>
      <c r="W363" s="1">
        <v>41869</v>
      </c>
      <c r="X363">
        <v>14464.81</v>
      </c>
      <c r="Y363" s="1">
        <v>42216</v>
      </c>
      <c r="Z363">
        <v>-23600</v>
      </c>
    </row>
    <row r="364" spans="1:26" x14ac:dyDescent="0.25">
      <c r="A364" s="1">
        <v>40122</v>
      </c>
      <c r="B364">
        <v>-287.60230000000001</v>
      </c>
      <c r="C364" s="1">
        <v>40122</v>
      </c>
      <c r="D364">
        <v>-287.60230000000001</v>
      </c>
      <c r="E364" s="1">
        <v>40413</v>
      </c>
      <c r="F364">
        <v>1542.3253999999999</v>
      </c>
      <c r="G364" s="1">
        <v>40413</v>
      </c>
      <c r="H364">
        <v>1542.3253999999999</v>
      </c>
      <c r="I364" s="1">
        <v>40842</v>
      </c>
      <c r="J364">
        <v>27.1</v>
      </c>
      <c r="K364" s="1">
        <v>40842</v>
      </c>
      <c r="L364">
        <v>27.1</v>
      </c>
      <c r="M364" s="1">
        <v>41233</v>
      </c>
      <c r="N364">
        <v>-3700</v>
      </c>
      <c r="O364" s="1">
        <v>41233</v>
      </c>
      <c r="P364">
        <v>-3700</v>
      </c>
      <c r="Q364" s="1">
        <v>41526</v>
      </c>
      <c r="R364">
        <v>10895.71</v>
      </c>
      <c r="S364" s="1">
        <v>41526</v>
      </c>
      <c r="T364">
        <v>10895.71</v>
      </c>
      <c r="U364" s="1">
        <v>41870</v>
      </c>
      <c r="V364">
        <v>-36978</v>
      </c>
      <c r="W364" s="1">
        <v>41870</v>
      </c>
      <c r="X364">
        <v>-36978</v>
      </c>
      <c r="Y364" s="1">
        <v>42216</v>
      </c>
      <c r="Z364">
        <v>1390.45</v>
      </c>
    </row>
    <row r="365" spans="1:26" x14ac:dyDescent="0.25">
      <c r="A365" s="1">
        <v>40122</v>
      </c>
      <c r="B365">
        <v>230.39349999999999</v>
      </c>
      <c r="C365" s="1">
        <v>40122</v>
      </c>
      <c r="D365">
        <v>230.39349999999999</v>
      </c>
      <c r="E365" s="1">
        <v>40414</v>
      </c>
      <c r="F365">
        <v>-830.82950000000005</v>
      </c>
      <c r="G365" s="1">
        <v>40414</v>
      </c>
      <c r="H365">
        <v>-830.82950000000005</v>
      </c>
      <c r="I365" s="1">
        <v>40844</v>
      </c>
      <c r="J365">
        <v>-2180</v>
      </c>
      <c r="K365" s="1">
        <v>40844</v>
      </c>
      <c r="L365">
        <v>-2180</v>
      </c>
      <c r="M365" s="1">
        <v>41233</v>
      </c>
      <c r="N365">
        <v>1916.56</v>
      </c>
      <c r="O365" s="1">
        <v>41233</v>
      </c>
      <c r="P365">
        <v>1916.56</v>
      </c>
      <c r="Q365" s="1">
        <v>41527</v>
      </c>
      <c r="R365">
        <v>-6100</v>
      </c>
      <c r="S365" s="1">
        <v>41527</v>
      </c>
      <c r="T365">
        <v>-6100</v>
      </c>
      <c r="U365" s="1">
        <v>41870</v>
      </c>
      <c r="V365">
        <v>1818.98</v>
      </c>
      <c r="W365" s="1">
        <v>41870</v>
      </c>
      <c r="X365">
        <v>1818.98</v>
      </c>
      <c r="Y365" s="1">
        <v>42217</v>
      </c>
      <c r="Z365">
        <v>-6000</v>
      </c>
    </row>
    <row r="366" spans="1:26" x14ac:dyDescent="0.25">
      <c r="A366" s="1">
        <v>40123</v>
      </c>
      <c r="B366">
        <v>-383.49360000000001</v>
      </c>
      <c r="C366" s="1">
        <v>40123</v>
      </c>
      <c r="D366">
        <v>-383.49360000000001</v>
      </c>
      <c r="E366" s="1">
        <v>40414</v>
      </c>
      <c r="F366">
        <v>8.8700000000000001E-2</v>
      </c>
      <c r="G366" s="1">
        <v>40414</v>
      </c>
      <c r="H366">
        <v>8.8700000000000001E-2</v>
      </c>
      <c r="I366" s="1">
        <v>40844</v>
      </c>
      <c r="J366">
        <v>748.24</v>
      </c>
      <c r="K366" s="1">
        <v>40844</v>
      </c>
      <c r="L366">
        <v>748.24</v>
      </c>
      <c r="M366" s="1">
        <v>41234</v>
      </c>
      <c r="N366">
        <v>-5520</v>
      </c>
      <c r="O366" s="1">
        <v>41234</v>
      </c>
      <c r="P366">
        <v>-5520</v>
      </c>
      <c r="Q366" s="1">
        <v>41527</v>
      </c>
      <c r="R366">
        <v>26314.53</v>
      </c>
      <c r="S366" s="1">
        <v>41527</v>
      </c>
      <c r="T366">
        <v>26314.53</v>
      </c>
      <c r="U366" s="1">
        <v>41871</v>
      </c>
      <c r="V366">
        <v>-19995</v>
      </c>
      <c r="W366" s="1">
        <v>41871</v>
      </c>
      <c r="X366">
        <v>-19995</v>
      </c>
      <c r="Y366" s="1">
        <v>42217</v>
      </c>
      <c r="Z366">
        <v>26.79</v>
      </c>
    </row>
    <row r="367" spans="1:26" x14ac:dyDescent="0.25">
      <c r="A367" s="1">
        <v>40123</v>
      </c>
      <c r="B367">
        <v>256.24439999999998</v>
      </c>
      <c r="C367" s="1">
        <v>40123</v>
      </c>
      <c r="D367">
        <v>256.24439999999998</v>
      </c>
      <c r="E367" s="1">
        <v>40415</v>
      </c>
      <c r="F367">
        <v>-766.8777</v>
      </c>
      <c r="G367" s="1">
        <v>40415</v>
      </c>
      <c r="H367">
        <v>-766.8777</v>
      </c>
      <c r="I367" s="1">
        <v>40845</v>
      </c>
      <c r="J367">
        <v>15.32</v>
      </c>
      <c r="K367" s="1">
        <v>40845</v>
      </c>
      <c r="L367">
        <v>15.32</v>
      </c>
      <c r="M367" s="1">
        <v>41234</v>
      </c>
      <c r="N367">
        <v>13.56</v>
      </c>
      <c r="O367" s="1">
        <v>41234</v>
      </c>
      <c r="P367">
        <v>13.56</v>
      </c>
      <c r="Q367" s="1">
        <v>41528</v>
      </c>
      <c r="R367">
        <v>-19300</v>
      </c>
      <c r="S367" s="1">
        <v>41528</v>
      </c>
      <c r="T367">
        <v>-19300</v>
      </c>
      <c r="U367" s="1">
        <v>41871</v>
      </c>
      <c r="V367">
        <v>431.36</v>
      </c>
      <c r="W367" s="1">
        <v>41871</v>
      </c>
      <c r="X367">
        <v>431.36</v>
      </c>
      <c r="Y367" s="1">
        <v>42218</v>
      </c>
      <c r="Z367">
        <v>-13500</v>
      </c>
    </row>
    <row r="368" spans="1:26" x14ac:dyDescent="0.25">
      <c r="A368" s="1">
        <v>40125</v>
      </c>
      <c r="B368">
        <v>-421.80689999999998</v>
      </c>
      <c r="C368" s="1">
        <v>40125</v>
      </c>
      <c r="D368">
        <v>-421.80689999999998</v>
      </c>
      <c r="E368" s="1">
        <v>40415</v>
      </c>
      <c r="F368">
        <v>621.61339999999996</v>
      </c>
      <c r="G368" s="1">
        <v>40415</v>
      </c>
      <c r="H368">
        <v>621.61339999999996</v>
      </c>
      <c r="I368" s="1">
        <v>40847</v>
      </c>
      <c r="J368">
        <v>-1000</v>
      </c>
      <c r="K368" s="1">
        <v>40847</v>
      </c>
      <c r="L368">
        <v>-1000</v>
      </c>
      <c r="M368" s="1">
        <v>41235</v>
      </c>
      <c r="N368">
        <v>-8000</v>
      </c>
      <c r="O368" s="1">
        <v>41235</v>
      </c>
      <c r="P368">
        <v>-8000</v>
      </c>
      <c r="Q368" s="1">
        <v>41528</v>
      </c>
      <c r="R368">
        <v>7443.14</v>
      </c>
      <c r="S368" s="1">
        <v>41528</v>
      </c>
      <c r="T368">
        <v>7443.14</v>
      </c>
      <c r="U368" s="1">
        <v>41872</v>
      </c>
      <c r="V368">
        <v>-12300</v>
      </c>
      <c r="W368" s="1">
        <v>41872</v>
      </c>
      <c r="X368">
        <v>-12300</v>
      </c>
      <c r="Y368" s="1">
        <v>42218</v>
      </c>
      <c r="Z368">
        <v>0.09</v>
      </c>
    </row>
    <row r="369" spans="1:26" x14ac:dyDescent="0.25">
      <c r="A369" s="1">
        <v>40125</v>
      </c>
      <c r="B369">
        <v>58.947200000000002</v>
      </c>
      <c r="C369" s="1">
        <v>40125</v>
      </c>
      <c r="D369">
        <v>58.947200000000002</v>
      </c>
      <c r="E369" s="1">
        <v>40416</v>
      </c>
      <c r="F369">
        <v>-319.5795</v>
      </c>
      <c r="G369" s="1">
        <v>40416</v>
      </c>
      <c r="H369">
        <v>-319.5795</v>
      </c>
      <c r="I369" s="1">
        <v>40847</v>
      </c>
      <c r="J369">
        <v>132.44999999999999</v>
      </c>
      <c r="K369" s="1">
        <v>40847</v>
      </c>
      <c r="L369">
        <v>132.44999999999999</v>
      </c>
      <c r="M369" s="1">
        <v>41235</v>
      </c>
      <c r="N369">
        <v>250.23</v>
      </c>
      <c r="O369" s="1">
        <v>41235</v>
      </c>
      <c r="P369">
        <v>250.23</v>
      </c>
      <c r="Q369" s="1">
        <v>41529</v>
      </c>
      <c r="R369">
        <v>-53750</v>
      </c>
      <c r="S369" s="1">
        <v>41529</v>
      </c>
      <c r="T369">
        <v>-53750</v>
      </c>
      <c r="U369" s="1">
        <v>41872</v>
      </c>
      <c r="V369">
        <v>10776.87</v>
      </c>
      <c r="W369" s="1">
        <v>41872</v>
      </c>
      <c r="X369">
        <v>10776.87</v>
      </c>
      <c r="Y369" s="1">
        <v>42219</v>
      </c>
      <c r="Z369">
        <v>-28600</v>
      </c>
    </row>
    <row r="370" spans="1:26" x14ac:dyDescent="0.25">
      <c r="A370" s="1">
        <v>40126</v>
      </c>
      <c r="B370">
        <v>-95.867400000000004</v>
      </c>
      <c r="C370" s="1">
        <v>40126</v>
      </c>
      <c r="D370">
        <v>-95.867400000000004</v>
      </c>
      <c r="E370" s="1">
        <v>40416</v>
      </c>
      <c r="F370">
        <v>577.28679999999997</v>
      </c>
      <c r="G370" s="1">
        <v>40416</v>
      </c>
      <c r="H370">
        <v>577.28679999999997</v>
      </c>
      <c r="I370" s="1">
        <v>40848</v>
      </c>
      <c r="J370">
        <v>1807.57</v>
      </c>
      <c r="K370" s="1">
        <v>40848</v>
      </c>
      <c r="L370">
        <v>1807.57</v>
      </c>
      <c r="M370" s="1">
        <v>41236</v>
      </c>
      <c r="N370">
        <v>-8900</v>
      </c>
      <c r="O370" s="1">
        <v>41236</v>
      </c>
      <c r="P370">
        <v>-8900</v>
      </c>
      <c r="Q370" s="1">
        <v>41529</v>
      </c>
      <c r="R370">
        <v>16069.27</v>
      </c>
      <c r="S370" s="1">
        <v>41529</v>
      </c>
      <c r="T370">
        <v>16069.27</v>
      </c>
      <c r="U370" s="1">
        <v>41873</v>
      </c>
      <c r="V370">
        <v>-45730</v>
      </c>
      <c r="W370" s="1">
        <v>41873</v>
      </c>
      <c r="X370">
        <v>-45730</v>
      </c>
      <c r="Y370" s="1">
        <v>42219</v>
      </c>
      <c r="Z370">
        <v>7532.62</v>
      </c>
    </row>
    <row r="371" spans="1:26" x14ac:dyDescent="0.25">
      <c r="A371" s="1">
        <v>40126</v>
      </c>
      <c r="B371">
        <v>538.88850000000002</v>
      </c>
      <c r="C371" s="1">
        <v>40126</v>
      </c>
      <c r="D371">
        <v>538.88850000000002</v>
      </c>
      <c r="E371" s="1">
        <v>40417</v>
      </c>
      <c r="F371">
        <v>-734.95079999999996</v>
      </c>
      <c r="G371" s="1">
        <v>40417</v>
      </c>
      <c r="H371">
        <v>-734.95079999999996</v>
      </c>
      <c r="I371" s="1">
        <v>40849</v>
      </c>
      <c r="J371">
        <v>-1000</v>
      </c>
      <c r="K371" s="1">
        <v>40849</v>
      </c>
      <c r="L371">
        <v>-1000</v>
      </c>
      <c r="M371" s="1">
        <v>41236</v>
      </c>
      <c r="N371">
        <v>184.35</v>
      </c>
      <c r="O371" s="1">
        <v>41236</v>
      </c>
      <c r="P371">
        <v>184.35</v>
      </c>
      <c r="Q371" s="1">
        <v>41530</v>
      </c>
      <c r="R371">
        <v>-28600</v>
      </c>
      <c r="S371" s="1">
        <v>41530</v>
      </c>
      <c r="T371">
        <v>-28600</v>
      </c>
      <c r="U371" s="1">
        <v>41873</v>
      </c>
      <c r="V371">
        <v>2076.3000000000002</v>
      </c>
      <c r="W371" s="1">
        <v>41873</v>
      </c>
      <c r="X371">
        <v>2076.3000000000002</v>
      </c>
      <c r="Y371" s="1">
        <v>42220</v>
      </c>
      <c r="Z371">
        <v>-24300</v>
      </c>
    </row>
    <row r="372" spans="1:26" x14ac:dyDescent="0.25">
      <c r="A372" s="1">
        <v>40127</v>
      </c>
      <c r="B372">
        <v>-722.11450000000002</v>
      </c>
      <c r="C372" s="1">
        <v>40127</v>
      </c>
      <c r="D372">
        <v>-722.11450000000002</v>
      </c>
      <c r="E372" s="1">
        <v>40417</v>
      </c>
      <c r="F372">
        <v>252.85130000000001</v>
      </c>
      <c r="G372" s="1">
        <v>40417</v>
      </c>
      <c r="H372">
        <v>252.85130000000001</v>
      </c>
      <c r="I372" s="1">
        <v>40849</v>
      </c>
      <c r="J372">
        <v>506.3</v>
      </c>
      <c r="K372" s="1">
        <v>40849</v>
      </c>
      <c r="L372">
        <v>506.3</v>
      </c>
      <c r="M372" s="1">
        <v>41237</v>
      </c>
      <c r="N372">
        <v>-2100</v>
      </c>
      <c r="O372" s="1">
        <v>41237</v>
      </c>
      <c r="P372">
        <v>-2100</v>
      </c>
      <c r="Q372" s="1">
        <v>41530</v>
      </c>
      <c r="R372">
        <v>1579.85</v>
      </c>
      <c r="S372" s="1">
        <v>41530</v>
      </c>
      <c r="T372">
        <v>1579.85</v>
      </c>
      <c r="U372" s="1">
        <v>41874</v>
      </c>
      <c r="V372">
        <v>-8100</v>
      </c>
      <c r="W372" s="1">
        <v>41874</v>
      </c>
      <c r="X372">
        <v>-8100</v>
      </c>
      <c r="Y372" s="1">
        <v>42220</v>
      </c>
      <c r="Z372">
        <v>2990.61</v>
      </c>
    </row>
    <row r="373" spans="1:26" x14ac:dyDescent="0.25">
      <c r="A373" s="1">
        <v>40127</v>
      </c>
      <c r="B373">
        <v>1314.175</v>
      </c>
      <c r="C373" s="1">
        <v>40127</v>
      </c>
      <c r="D373">
        <v>1314.175</v>
      </c>
      <c r="E373" s="1">
        <v>40418</v>
      </c>
      <c r="F373">
        <v>12.942</v>
      </c>
      <c r="G373" s="1">
        <v>40418</v>
      </c>
      <c r="H373">
        <v>12.942</v>
      </c>
      <c r="I373" s="1">
        <v>40850</v>
      </c>
      <c r="J373">
        <v>-3000</v>
      </c>
      <c r="K373" s="1">
        <v>40850</v>
      </c>
      <c r="L373">
        <v>-3000</v>
      </c>
      <c r="M373" s="1">
        <v>41239</v>
      </c>
      <c r="N373">
        <v>-2600</v>
      </c>
      <c r="O373" s="1">
        <v>41239</v>
      </c>
      <c r="P373">
        <v>-2600</v>
      </c>
      <c r="Q373" s="1">
        <v>41531</v>
      </c>
      <c r="R373">
        <v>138</v>
      </c>
      <c r="S373" s="1">
        <v>41531</v>
      </c>
      <c r="T373">
        <v>138</v>
      </c>
      <c r="U373" s="1">
        <v>41874</v>
      </c>
      <c r="V373">
        <v>0.39</v>
      </c>
      <c r="W373" s="1">
        <v>41874</v>
      </c>
      <c r="X373">
        <v>0.39</v>
      </c>
      <c r="Y373" s="1">
        <v>42221</v>
      </c>
      <c r="Z373">
        <v>-29900</v>
      </c>
    </row>
    <row r="374" spans="1:26" x14ac:dyDescent="0.25">
      <c r="A374" s="1">
        <v>40128</v>
      </c>
      <c r="B374">
        <v>-575.21</v>
      </c>
      <c r="C374" s="1">
        <v>40128</v>
      </c>
      <c r="D374">
        <v>-575.21</v>
      </c>
      <c r="E374" s="1">
        <v>40420</v>
      </c>
      <c r="F374">
        <v>361.77050000000003</v>
      </c>
      <c r="G374" s="1">
        <v>40420</v>
      </c>
      <c r="H374">
        <v>361.77050000000003</v>
      </c>
      <c r="I374" s="1">
        <v>40850</v>
      </c>
      <c r="J374">
        <v>160.34</v>
      </c>
      <c r="K374" s="1">
        <v>40850</v>
      </c>
      <c r="L374">
        <v>160.34</v>
      </c>
      <c r="M374" s="1">
        <v>41239</v>
      </c>
      <c r="N374">
        <v>322.95999999999998</v>
      </c>
      <c r="O374" s="1">
        <v>41239</v>
      </c>
      <c r="P374">
        <v>322.95999999999998</v>
      </c>
      <c r="Q374" s="1">
        <v>41533</v>
      </c>
      <c r="R374">
        <v>-41900</v>
      </c>
      <c r="S374" s="1">
        <v>41533</v>
      </c>
      <c r="T374">
        <v>-41900</v>
      </c>
      <c r="U374" s="1">
        <v>41875</v>
      </c>
      <c r="V374">
        <v>-2900</v>
      </c>
      <c r="W374" s="1">
        <v>41875</v>
      </c>
      <c r="X374">
        <v>-2900</v>
      </c>
      <c r="Y374" s="1">
        <v>42221</v>
      </c>
      <c r="Z374">
        <v>9480.24</v>
      </c>
    </row>
    <row r="375" spans="1:26" x14ac:dyDescent="0.25">
      <c r="A375" s="1">
        <v>40128</v>
      </c>
      <c r="B375">
        <v>370.95940000000002</v>
      </c>
      <c r="C375" s="1">
        <v>40128</v>
      </c>
      <c r="D375">
        <v>370.95940000000002</v>
      </c>
      <c r="E375" s="1">
        <v>40421</v>
      </c>
      <c r="F375">
        <v>373.32100000000003</v>
      </c>
      <c r="G375" s="1">
        <v>40421</v>
      </c>
      <c r="H375">
        <v>373.32100000000003</v>
      </c>
      <c r="I375" s="1">
        <v>40851</v>
      </c>
      <c r="J375">
        <v>-4100</v>
      </c>
      <c r="K375" s="1">
        <v>40851</v>
      </c>
      <c r="L375">
        <v>-4100</v>
      </c>
      <c r="M375" s="1">
        <v>41240</v>
      </c>
      <c r="N375">
        <v>-10500</v>
      </c>
      <c r="O375" s="1">
        <v>41240</v>
      </c>
      <c r="P375">
        <v>-10500</v>
      </c>
      <c r="Q375" s="1">
        <v>41533</v>
      </c>
      <c r="R375">
        <v>22042.57</v>
      </c>
      <c r="S375" s="1">
        <v>41533</v>
      </c>
      <c r="T375">
        <v>22042.57</v>
      </c>
      <c r="U375" s="1">
        <v>41876</v>
      </c>
      <c r="V375">
        <v>-34800</v>
      </c>
      <c r="W375" s="1">
        <v>41876</v>
      </c>
      <c r="X375">
        <v>-34800</v>
      </c>
      <c r="Y375" s="1">
        <v>42222</v>
      </c>
      <c r="Z375">
        <v>-21300</v>
      </c>
    </row>
    <row r="376" spans="1:26" x14ac:dyDescent="0.25">
      <c r="A376" s="1">
        <v>40129</v>
      </c>
      <c r="B376">
        <v>-798.88660000000004</v>
      </c>
      <c r="C376" s="1">
        <v>40129</v>
      </c>
      <c r="D376">
        <v>-798.88660000000004</v>
      </c>
      <c r="E376" s="1">
        <v>40422</v>
      </c>
      <c r="F376">
        <v>-1911.0718999999999</v>
      </c>
      <c r="G376" s="1">
        <v>40422</v>
      </c>
      <c r="H376">
        <v>-1911.0718999999999</v>
      </c>
      <c r="I376" s="1">
        <v>40851</v>
      </c>
      <c r="J376">
        <v>1663.21</v>
      </c>
      <c r="K376" s="1">
        <v>40851</v>
      </c>
      <c r="L376">
        <v>1663.21</v>
      </c>
      <c r="M376" s="1">
        <v>41240</v>
      </c>
      <c r="N376">
        <v>388.3</v>
      </c>
      <c r="O376" s="1">
        <v>41240</v>
      </c>
      <c r="P376">
        <v>388.3</v>
      </c>
      <c r="Q376" s="1">
        <v>41534</v>
      </c>
      <c r="R376">
        <v>-25900</v>
      </c>
      <c r="S376" s="1">
        <v>41534</v>
      </c>
      <c r="T376">
        <v>-25900</v>
      </c>
      <c r="U376" s="1">
        <v>41876</v>
      </c>
      <c r="V376">
        <v>13611.36</v>
      </c>
      <c r="W376" s="1">
        <v>41876</v>
      </c>
      <c r="X376">
        <v>13611.36</v>
      </c>
      <c r="Y376" s="1">
        <v>42222</v>
      </c>
      <c r="Z376">
        <v>6433.66</v>
      </c>
    </row>
    <row r="377" spans="1:26" x14ac:dyDescent="0.25">
      <c r="A377" s="1">
        <v>40129</v>
      </c>
      <c r="B377">
        <v>408.59879999999998</v>
      </c>
      <c r="C377" s="1">
        <v>40129</v>
      </c>
      <c r="D377">
        <v>408.59879999999998</v>
      </c>
      <c r="E377" s="1">
        <v>40422</v>
      </c>
      <c r="F377">
        <v>506.87520000000001</v>
      </c>
      <c r="G377" s="1">
        <v>40422</v>
      </c>
      <c r="H377">
        <v>506.87520000000001</v>
      </c>
      <c r="I377" s="1">
        <v>40854</v>
      </c>
      <c r="J377">
        <v>-5850</v>
      </c>
      <c r="K377" s="1">
        <v>40854</v>
      </c>
      <c r="L377">
        <v>-5850</v>
      </c>
      <c r="M377" s="1">
        <v>41241</v>
      </c>
      <c r="N377">
        <v>-2000</v>
      </c>
      <c r="O377" s="1">
        <v>41241</v>
      </c>
      <c r="P377">
        <v>-2000</v>
      </c>
      <c r="Q377" s="1">
        <v>41534</v>
      </c>
      <c r="R377">
        <v>6558.79</v>
      </c>
      <c r="S377" s="1">
        <v>41534</v>
      </c>
      <c r="T377">
        <v>6558.79</v>
      </c>
      <c r="U377" s="1">
        <v>41877</v>
      </c>
      <c r="V377">
        <v>-42050</v>
      </c>
      <c r="W377" s="1">
        <v>41877</v>
      </c>
      <c r="X377">
        <v>-42050</v>
      </c>
      <c r="Y377" s="1">
        <v>42223</v>
      </c>
      <c r="Z377">
        <v>-20938</v>
      </c>
    </row>
    <row r="378" spans="1:26" x14ac:dyDescent="0.25">
      <c r="A378" s="1">
        <v>40130</v>
      </c>
      <c r="B378">
        <v>-159.7792</v>
      </c>
      <c r="C378" s="1">
        <v>40130</v>
      </c>
      <c r="D378">
        <v>-159.7792</v>
      </c>
      <c r="E378" s="1">
        <v>40423</v>
      </c>
      <c r="F378">
        <v>425.12079999999997</v>
      </c>
      <c r="G378" s="1">
        <v>40423</v>
      </c>
      <c r="H378">
        <v>425.12079999999997</v>
      </c>
      <c r="I378" s="1">
        <v>40854</v>
      </c>
      <c r="J378">
        <v>2034.09</v>
      </c>
      <c r="K378" s="1">
        <v>40854</v>
      </c>
      <c r="L378">
        <v>2034.09</v>
      </c>
      <c r="M378" s="1">
        <v>41241</v>
      </c>
      <c r="N378">
        <v>1240.05</v>
      </c>
      <c r="O378" s="1">
        <v>41241</v>
      </c>
      <c r="P378">
        <v>1240.05</v>
      </c>
      <c r="Q378" s="1">
        <v>41535</v>
      </c>
      <c r="R378">
        <v>-41000</v>
      </c>
      <c r="S378" s="1">
        <v>41535</v>
      </c>
      <c r="T378">
        <v>-41000</v>
      </c>
      <c r="U378" s="1">
        <v>41877</v>
      </c>
      <c r="V378">
        <v>2393.77</v>
      </c>
      <c r="W378" s="1">
        <v>41877</v>
      </c>
      <c r="X378">
        <v>2393.77</v>
      </c>
      <c r="Y378" s="1">
        <v>42223</v>
      </c>
      <c r="Z378">
        <v>4471.91</v>
      </c>
    </row>
    <row r="379" spans="1:26" x14ac:dyDescent="0.25">
      <c r="A379" s="1">
        <v>40130</v>
      </c>
      <c r="B379">
        <v>394.87439999999998</v>
      </c>
      <c r="C379" s="1">
        <v>40130</v>
      </c>
      <c r="D379">
        <v>394.87439999999998</v>
      </c>
      <c r="E379" s="1">
        <v>40424</v>
      </c>
      <c r="F379">
        <v>-1329.4368999999999</v>
      </c>
      <c r="G379" s="1">
        <v>40424</v>
      </c>
      <c r="H379">
        <v>-1329.4368999999999</v>
      </c>
      <c r="I379" s="1">
        <v>40855</v>
      </c>
      <c r="J379">
        <v>1125.19</v>
      </c>
      <c r="K379" s="1">
        <v>40855</v>
      </c>
      <c r="L379">
        <v>1125.19</v>
      </c>
      <c r="M379" s="1">
        <v>41242</v>
      </c>
      <c r="N379">
        <v>-700</v>
      </c>
      <c r="O379" s="1">
        <v>41242</v>
      </c>
      <c r="P379">
        <v>-700</v>
      </c>
      <c r="Q379" s="1">
        <v>41535</v>
      </c>
      <c r="R379">
        <v>1943.94</v>
      </c>
      <c r="S379" s="1">
        <v>41535</v>
      </c>
      <c r="T379">
        <v>1943.94</v>
      </c>
      <c r="U379" s="1">
        <v>41878</v>
      </c>
      <c r="V379">
        <v>-36900</v>
      </c>
      <c r="W379" s="1">
        <v>41878</v>
      </c>
      <c r="X379">
        <v>-36900</v>
      </c>
      <c r="Y379" s="1">
        <v>42224</v>
      </c>
      <c r="Z379">
        <v>-2000</v>
      </c>
    </row>
    <row r="380" spans="1:26" x14ac:dyDescent="0.25">
      <c r="A380" s="1">
        <v>40131</v>
      </c>
      <c r="B380">
        <v>-287.62299999999999</v>
      </c>
      <c r="C380" s="1">
        <v>40131</v>
      </c>
      <c r="D380">
        <v>-287.62299999999999</v>
      </c>
      <c r="E380" s="1">
        <v>40424</v>
      </c>
      <c r="F380">
        <v>285.44049999999999</v>
      </c>
      <c r="G380" s="1">
        <v>40424</v>
      </c>
      <c r="H380">
        <v>285.44049999999999</v>
      </c>
      <c r="I380" s="1">
        <v>40856</v>
      </c>
      <c r="J380">
        <v>-2650</v>
      </c>
      <c r="K380" s="1">
        <v>40856</v>
      </c>
      <c r="L380">
        <v>-2650</v>
      </c>
      <c r="M380" s="1">
        <v>41242</v>
      </c>
      <c r="N380">
        <v>166.02</v>
      </c>
      <c r="O380" s="1">
        <v>41242</v>
      </c>
      <c r="P380">
        <v>166.02</v>
      </c>
      <c r="Q380" s="1">
        <v>41536</v>
      </c>
      <c r="R380">
        <v>-29950</v>
      </c>
      <c r="S380" s="1">
        <v>41536</v>
      </c>
      <c r="T380">
        <v>-29950</v>
      </c>
      <c r="U380" s="1">
        <v>41878</v>
      </c>
      <c r="V380">
        <v>818.9</v>
      </c>
      <c r="W380" s="1">
        <v>41878</v>
      </c>
      <c r="X380">
        <v>818.9</v>
      </c>
      <c r="Y380" s="1">
        <v>42224</v>
      </c>
      <c r="Z380">
        <v>4043.28</v>
      </c>
    </row>
    <row r="381" spans="1:26" x14ac:dyDescent="0.25">
      <c r="A381" s="1">
        <v>40131</v>
      </c>
      <c r="B381">
        <v>12.782299999999999</v>
      </c>
      <c r="C381" s="1">
        <v>40131</v>
      </c>
      <c r="D381">
        <v>12.782299999999999</v>
      </c>
      <c r="E381" s="1">
        <v>40427</v>
      </c>
      <c r="F381">
        <v>-313.19650000000001</v>
      </c>
      <c r="G381" s="1">
        <v>40427</v>
      </c>
      <c r="H381">
        <v>-313.19650000000001</v>
      </c>
      <c r="I381" s="1">
        <v>40856</v>
      </c>
      <c r="J381">
        <v>1310.76</v>
      </c>
      <c r="K381" s="1">
        <v>40856</v>
      </c>
      <c r="L381">
        <v>1310.76</v>
      </c>
      <c r="M381" s="1">
        <v>41243</v>
      </c>
      <c r="N381">
        <v>-7020</v>
      </c>
      <c r="O381" s="1">
        <v>41243</v>
      </c>
      <c r="P381">
        <v>-7020</v>
      </c>
      <c r="Q381" s="1">
        <v>41536</v>
      </c>
      <c r="R381">
        <v>2780.76</v>
      </c>
      <c r="S381" s="1">
        <v>41536</v>
      </c>
      <c r="T381">
        <v>2780.76</v>
      </c>
      <c r="U381" s="1">
        <v>41879</v>
      </c>
      <c r="V381">
        <v>-44470</v>
      </c>
      <c r="W381" s="1">
        <v>41879</v>
      </c>
      <c r="X381">
        <v>-44470</v>
      </c>
      <c r="Y381" s="1">
        <v>42225</v>
      </c>
      <c r="Z381">
        <v>605.54999999999995</v>
      </c>
    </row>
    <row r="382" spans="1:26" x14ac:dyDescent="0.25">
      <c r="A382" s="1">
        <v>40133</v>
      </c>
      <c r="B382">
        <v>-319.55829999999997</v>
      </c>
      <c r="C382" s="1">
        <v>40133</v>
      </c>
      <c r="D382">
        <v>-319.55829999999997</v>
      </c>
      <c r="E382" s="1">
        <v>40427</v>
      </c>
      <c r="F382">
        <v>589.303</v>
      </c>
      <c r="G382" s="1">
        <v>40427</v>
      </c>
      <c r="H382">
        <v>589.303</v>
      </c>
      <c r="I382" s="1">
        <v>40857</v>
      </c>
      <c r="J382">
        <v>-2920</v>
      </c>
      <c r="K382" s="1">
        <v>40857</v>
      </c>
      <c r="L382">
        <v>-2920</v>
      </c>
      <c r="M382" s="1">
        <v>41243</v>
      </c>
      <c r="N382">
        <v>81.61</v>
      </c>
      <c r="O382" s="1">
        <v>41243</v>
      </c>
      <c r="P382">
        <v>81.61</v>
      </c>
      <c r="Q382" s="1">
        <v>41537</v>
      </c>
      <c r="R382">
        <v>-78150</v>
      </c>
      <c r="S382" s="1">
        <v>41537</v>
      </c>
      <c r="T382">
        <v>-78150</v>
      </c>
      <c r="U382" s="1">
        <v>41879</v>
      </c>
      <c r="V382">
        <v>2419.46</v>
      </c>
      <c r="W382" s="1">
        <v>41879</v>
      </c>
      <c r="X382">
        <v>2419.46</v>
      </c>
      <c r="Y382" s="1">
        <v>42226</v>
      </c>
      <c r="Z382">
        <v>-23600</v>
      </c>
    </row>
    <row r="383" spans="1:26" x14ac:dyDescent="0.25">
      <c r="A383" s="1">
        <v>40133</v>
      </c>
      <c r="B383">
        <v>1756.0530000000001</v>
      </c>
      <c r="C383" s="1">
        <v>40133</v>
      </c>
      <c r="D383">
        <v>1756.0530000000001</v>
      </c>
      <c r="E383" s="1">
        <v>40428</v>
      </c>
      <c r="F383">
        <v>-2019.6015</v>
      </c>
      <c r="G383" s="1">
        <v>40428</v>
      </c>
      <c r="H383">
        <v>-2019.6015</v>
      </c>
      <c r="I383" s="1">
        <v>40857</v>
      </c>
      <c r="J383">
        <v>1969</v>
      </c>
      <c r="K383" s="1">
        <v>40857</v>
      </c>
      <c r="L383">
        <v>1969</v>
      </c>
      <c r="M383" s="1">
        <v>41244</v>
      </c>
      <c r="N383">
        <v>-2200</v>
      </c>
      <c r="O383" s="1">
        <v>41244</v>
      </c>
      <c r="P383">
        <v>-2200</v>
      </c>
      <c r="Q383" s="1">
        <v>41537</v>
      </c>
      <c r="R383">
        <v>4811.07</v>
      </c>
      <c r="S383" s="1">
        <v>41537</v>
      </c>
      <c r="T383">
        <v>4811.07</v>
      </c>
      <c r="U383" s="1">
        <v>41880</v>
      </c>
      <c r="V383">
        <v>-22600</v>
      </c>
      <c r="W383" s="1">
        <v>41880</v>
      </c>
      <c r="X383">
        <v>-22600</v>
      </c>
      <c r="Y383" s="1">
        <v>42226</v>
      </c>
      <c r="Z383">
        <v>36483.269999999997</v>
      </c>
    </row>
    <row r="384" spans="1:26" x14ac:dyDescent="0.25">
      <c r="A384" s="1">
        <v>40134</v>
      </c>
      <c r="B384">
        <v>-479.33839999999998</v>
      </c>
      <c r="C384" s="1">
        <v>40134</v>
      </c>
      <c r="D384">
        <v>-479.33839999999998</v>
      </c>
      <c r="E384" s="1">
        <v>40428</v>
      </c>
      <c r="F384">
        <v>1610.1174000000001</v>
      </c>
      <c r="G384" s="1">
        <v>40428</v>
      </c>
      <c r="H384">
        <v>1610.1174000000001</v>
      </c>
      <c r="I384" s="1">
        <v>40858</v>
      </c>
      <c r="J384">
        <v>-2300</v>
      </c>
      <c r="K384" s="1">
        <v>40858</v>
      </c>
      <c r="L384">
        <v>-2300</v>
      </c>
      <c r="M384" s="1">
        <v>41246</v>
      </c>
      <c r="N384">
        <v>-9050</v>
      </c>
      <c r="O384" s="1">
        <v>41246</v>
      </c>
      <c r="P384">
        <v>-9050</v>
      </c>
      <c r="Q384" s="1">
        <v>41538</v>
      </c>
      <c r="R384">
        <v>346</v>
      </c>
      <c r="S384" s="1">
        <v>41538</v>
      </c>
      <c r="T384">
        <v>346</v>
      </c>
      <c r="U384" s="1">
        <v>41880</v>
      </c>
      <c r="V384">
        <v>1492.47</v>
      </c>
      <c r="W384" s="1">
        <v>41880</v>
      </c>
      <c r="X384">
        <v>1492.47</v>
      </c>
      <c r="Y384" s="1">
        <v>42227</v>
      </c>
      <c r="Z384">
        <v>-38700</v>
      </c>
    </row>
    <row r="385" spans="1:26" x14ac:dyDescent="0.25">
      <c r="A385" s="1">
        <v>40134</v>
      </c>
      <c r="B385">
        <v>250.5463</v>
      </c>
      <c r="C385" s="1">
        <v>40134</v>
      </c>
      <c r="D385">
        <v>250.5463</v>
      </c>
      <c r="E385" s="1">
        <v>40429</v>
      </c>
      <c r="F385">
        <v>-1022.4831</v>
      </c>
      <c r="G385" s="1">
        <v>40429</v>
      </c>
      <c r="H385">
        <v>-1022.4831</v>
      </c>
      <c r="I385" s="1">
        <v>40858</v>
      </c>
      <c r="J385">
        <v>2048.94</v>
      </c>
      <c r="K385" s="1">
        <v>40858</v>
      </c>
      <c r="L385">
        <v>2048.94</v>
      </c>
      <c r="M385" s="1">
        <v>41246</v>
      </c>
      <c r="N385">
        <v>2446.67</v>
      </c>
      <c r="O385" s="1">
        <v>41246</v>
      </c>
      <c r="P385">
        <v>2446.67</v>
      </c>
      <c r="Q385" s="1">
        <v>41540</v>
      </c>
      <c r="R385">
        <v>-24000</v>
      </c>
      <c r="S385" s="1">
        <v>41540</v>
      </c>
      <c r="T385">
        <v>-24000</v>
      </c>
      <c r="U385" s="1">
        <v>41881</v>
      </c>
      <c r="V385">
        <v>-13750</v>
      </c>
      <c r="W385" s="1">
        <v>41881</v>
      </c>
      <c r="X385">
        <v>-13750</v>
      </c>
      <c r="Y385" s="1">
        <v>42227</v>
      </c>
      <c r="Z385">
        <v>13497.96</v>
      </c>
    </row>
    <row r="386" spans="1:26" x14ac:dyDescent="0.25">
      <c r="A386" s="1">
        <v>40135</v>
      </c>
      <c r="B386">
        <v>-1291.0085999999999</v>
      </c>
      <c r="C386" s="1">
        <v>40135</v>
      </c>
      <c r="D386">
        <v>-1291.0085999999999</v>
      </c>
      <c r="E386" s="1">
        <v>40429</v>
      </c>
      <c r="F386">
        <v>458.87650000000002</v>
      </c>
      <c r="G386" s="1">
        <v>40429</v>
      </c>
      <c r="H386">
        <v>458.87650000000002</v>
      </c>
      <c r="I386" s="1">
        <v>40861</v>
      </c>
      <c r="J386">
        <v>-4950</v>
      </c>
      <c r="K386" s="1">
        <v>40861</v>
      </c>
      <c r="L386">
        <v>-4950</v>
      </c>
      <c r="M386" s="1">
        <v>41247</v>
      </c>
      <c r="N386">
        <v>-3200</v>
      </c>
      <c r="O386" s="1">
        <v>41247</v>
      </c>
      <c r="P386">
        <v>-3200</v>
      </c>
      <c r="Q386" s="1">
        <v>41540</v>
      </c>
      <c r="R386">
        <v>1653.98</v>
      </c>
      <c r="S386" s="1">
        <v>41540</v>
      </c>
      <c r="T386">
        <v>1653.98</v>
      </c>
      <c r="U386" s="1">
        <v>41882</v>
      </c>
      <c r="V386">
        <v>-3000</v>
      </c>
      <c r="W386" s="1">
        <v>41882</v>
      </c>
      <c r="X386">
        <v>-3000</v>
      </c>
      <c r="Y386" s="1">
        <v>42228</v>
      </c>
      <c r="Z386">
        <v>-34800</v>
      </c>
    </row>
    <row r="387" spans="1:26" x14ac:dyDescent="0.25">
      <c r="A387" s="1">
        <v>40135</v>
      </c>
      <c r="B387">
        <v>86.430599999999998</v>
      </c>
      <c r="C387" s="1">
        <v>40135</v>
      </c>
      <c r="D387">
        <v>86.430599999999998</v>
      </c>
      <c r="E387" s="1">
        <v>40430</v>
      </c>
      <c r="F387">
        <v>-281.18720000000002</v>
      </c>
      <c r="G387" s="1">
        <v>40430</v>
      </c>
      <c r="H387">
        <v>-281.18720000000002</v>
      </c>
      <c r="I387" s="1">
        <v>40861</v>
      </c>
      <c r="J387">
        <v>2440.91</v>
      </c>
      <c r="K387" s="1">
        <v>40861</v>
      </c>
      <c r="L387">
        <v>2440.91</v>
      </c>
      <c r="M387" s="1">
        <v>41247</v>
      </c>
      <c r="N387">
        <v>178.64</v>
      </c>
      <c r="O387" s="1">
        <v>41247</v>
      </c>
      <c r="P387">
        <v>178.64</v>
      </c>
      <c r="Q387" s="1">
        <v>41541</v>
      </c>
      <c r="R387">
        <v>-52800</v>
      </c>
      <c r="S387" s="1">
        <v>41541</v>
      </c>
      <c r="T387">
        <v>-52800</v>
      </c>
      <c r="U387" s="1">
        <v>41883</v>
      </c>
      <c r="V387">
        <v>-27700</v>
      </c>
      <c r="W387" s="1">
        <v>41883</v>
      </c>
      <c r="X387">
        <v>-27700</v>
      </c>
      <c r="Y387" s="1">
        <v>42228</v>
      </c>
      <c r="Z387">
        <v>8461.01</v>
      </c>
    </row>
    <row r="388" spans="1:26" x14ac:dyDescent="0.25">
      <c r="A388" s="1">
        <v>40136</v>
      </c>
      <c r="B388">
        <v>-556.03179999999998</v>
      </c>
      <c r="C388" s="1">
        <v>40136</v>
      </c>
      <c r="D388">
        <v>-556.03179999999998</v>
      </c>
      <c r="E388" s="1">
        <v>40430</v>
      </c>
      <c r="F388">
        <v>517.52710000000002</v>
      </c>
      <c r="G388" s="1">
        <v>40430</v>
      </c>
      <c r="H388">
        <v>517.52710000000002</v>
      </c>
      <c r="I388" s="1">
        <v>40862</v>
      </c>
      <c r="J388">
        <v>-400</v>
      </c>
      <c r="K388" s="1">
        <v>40862</v>
      </c>
      <c r="L388">
        <v>-400</v>
      </c>
      <c r="M388" s="1">
        <v>41248</v>
      </c>
      <c r="N388">
        <v>-3000</v>
      </c>
      <c r="O388" s="1">
        <v>41248</v>
      </c>
      <c r="P388">
        <v>-3000</v>
      </c>
      <c r="Q388" s="1">
        <v>41541</v>
      </c>
      <c r="R388">
        <v>165.86</v>
      </c>
      <c r="S388" s="1">
        <v>41541</v>
      </c>
      <c r="T388">
        <v>165.86</v>
      </c>
      <c r="U388" s="1">
        <v>41883</v>
      </c>
      <c r="V388">
        <v>8651.11</v>
      </c>
      <c r="W388" s="1">
        <v>41883</v>
      </c>
      <c r="X388">
        <v>8651.11</v>
      </c>
      <c r="Y388" s="1">
        <v>42229</v>
      </c>
      <c r="Z388">
        <v>-14600</v>
      </c>
    </row>
    <row r="389" spans="1:26" x14ac:dyDescent="0.25">
      <c r="A389" s="1">
        <v>40136</v>
      </c>
      <c r="B389">
        <v>270.00439999999998</v>
      </c>
      <c r="C389" s="1">
        <v>40136</v>
      </c>
      <c r="D389">
        <v>270.00439999999998</v>
      </c>
      <c r="E389" s="1">
        <v>40431</v>
      </c>
      <c r="F389">
        <v>-127.8232</v>
      </c>
      <c r="G389" s="1">
        <v>40431</v>
      </c>
      <c r="H389">
        <v>-127.8232</v>
      </c>
      <c r="I389" s="1">
        <v>40862</v>
      </c>
      <c r="J389">
        <v>3163.7</v>
      </c>
      <c r="K389" s="1">
        <v>40862</v>
      </c>
      <c r="L389">
        <v>3163.7</v>
      </c>
      <c r="M389" s="1">
        <v>41248</v>
      </c>
      <c r="N389">
        <v>1133.94</v>
      </c>
      <c r="O389" s="1">
        <v>41248</v>
      </c>
      <c r="P389">
        <v>1133.94</v>
      </c>
      <c r="Q389" s="1">
        <v>41542</v>
      </c>
      <c r="R389">
        <v>-11700</v>
      </c>
      <c r="S389" s="1">
        <v>41542</v>
      </c>
      <c r="T389">
        <v>-11700</v>
      </c>
      <c r="U389" s="1">
        <v>41884</v>
      </c>
      <c r="V389">
        <v>-30770</v>
      </c>
      <c r="W389" s="1">
        <v>41884</v>
      </c>
      <c r="X389">
        <v>-30770</v>
      </c>
      <c r="Y389" s="1">
        <v>42229</v>
      </c>
      <c r="Z389">
        <v>4251.18</v>
      </c>
    </row>
    <row r="390" spans="1:26" x14ac:dyDescent="0.25">
      <c r="A390" s="1">
        <v>40137</v>
      </c>
      <c r="B390">
        <v>-115.04</v>
      </c>
      <c r="C390" s="1">
        <v>40137</v>
      </c>
      <c r="D390">
        <v>-115.04</v>
      </c>
      <c r="E390" s="1">
        <v>40431</v>
      </c>
      <c r="F390">
        <v>1888.1061</v>
      </c>
      <c r="G390" s="1">
        <v>40431</v>
      </c>
      <c r="H390">
        <v>1888.1061</v>
      </c>
      <c r="I390" s="1">
        <v>40863</v>
      </c>
      <c r="J390">
        <v>-1300</v>
      </c>
      <c r="K390" s="1">
        <v>40863</v>
      </c>
      <c r="L390">
        <v>-1300</v>
      </c>
      <c r="M390" s="1">
        <v>41249</v>
      </c>
      <c r="N390">
        <v>-4000</v>
      </c>
      <c r="O390" s="1">
        <v>41249</v>
      </c>
      <c r="P390">
        <v>-4000</v>
      </c>
      <c r="Q390" s="1">
        <v>41542</v>
      </c>
      <c r="R390">
        <v>3311.73</v>
      </c>
      <c r="S390" s="1">
        <v>41542</v>
      </c>
      <c r="T390">
        <v>3311.73</v>
      </c>
      <c r="U390" s="1">
        <v>41884</v>
      </c>
      <c r="V390">
        <v>3635.69</v>
      </c>
      <c r="W390" s="1">
        <v>41884</v>
      </c>
      <c r="X390">
        <v>3635.69</v>
      </c>
      <c r="Y390" s="1">
        <v>42230</v>
      </c>
      <c r="Z390">
        <v>-34200</v>
      </c>
    </row>
    <row r="391" spans="1:26" x14ac:dyDescent="0.25">
      <c r="A391" s="1">
        <v>40137</v>
      </c>
      <c r="B391">
        <v>549.52499999999998</v>
      </c>
      <c r="C391" s="1">
        <v>40137</v>
      </c>
      <c r="D391">
        <v>549.52499999999998</v>
      </c>
      <c r="E391" s="1">
        <v>40432</v>
      </c>
      <c r="F391">
        <v>312.8562</v>
      </c>
      <c r="G391" s="1">
        <v>40432</v>
      </c>
      <c r="H391">
        <v>312.8562</v>
      </c>
      <c r="I391" s="1">
        <v>40863</v>
      </c>
      <c r="J391">
        <v>484.52</v>
      </c>
      <c r="K391" s="1">
        <v>40863</v>
      </c>
      <c r="L391">
        <v>484.52</v>
      </c>
      <c r="M391" s="1">
        <v>41249</v>
      </c>
      <c r="N391">
        <v>750.49</v>
      </c>
      <c r="O391" s="1">
        <v>41249</v>
      </c>
      <c r="P391">
        <v>750.49</v>
      </c>
      <c r="Q391" s="1">
        <v>41543</v>
      </c>
      <c r="R391">
        <v>-44200</v>
      </c>
      <c r="S391" s="1">
        <v>41543</v>
      </c>
      <c r="T391">
        <v>-44200</v>
      </c>
      <c r="U391" s="1">
        <v>41885</v>
      </c>
      <c r="V391">
        <v>-48806</v>
      </c>
      <c r="W391" s="1">
        <v>41885</v>
      </c>
      <c r="X391">
        <v>-48806</v>
      </c>
      <c r="Y391" s="1">
        <v>42230</v>
      </c>
      <c r="Z391">
        <v>4680.7</v>
      </c>
    </row>
    <row r="392" spans="1:26" x14ac:dyDescent="0.25">
      <c r="A392" s="1">
        <v>40138</v>
      </c>
      <c r="B392">
        <v>-779.71780000000001</v>
      </c>
      <c r="C392" s="1">
        <v>40138</v>
      </c>
      <c r="D392">
        <v>-779.71780000000001</v>
      </c>
      <c r="E392" s="1">
        <v>40433</v>
      </c>
      <c r="F392">
        <v>-127.8407</v>
      </c>
      <c r="G392" s="1">
        <v>40433</v>
      </c>
      <c r="H392">
        <v>-127.8407</v>
      </c>
      <c r="I392" s="1">
        <v>40864</v>
      </c>
      <c r="J392">
        <v>-4100</v>
      </c>
      <c r="K392" s="1">
        <v>40864</v>
      </c>
      <c r="L392">
        <v>-4100</v>
      </c>
      <c r="M392" s="1">
        <v>41250</v>
      </c>
      <c r="N392">
        <v>-5000</v>
      </c>
      <c r="O392" s="1">
        <v>41250</v>
      </c>
      <c r="P392">
        <v>-5000</v>
      </c>
      <c r="Q392" s="1">
        <v>41543</v>
      </c>
      <c r="R392">
        <v>3683.02</v>
      </c>
      <c r="S392" s="1">
        <v>41543</v>
      </c>
      <c r="T392">
        <v>3683.02</v>
      </c>
      <c r="U392" s="1">
        <v>41885</v>
      </c>
      <c r="V392">
        <v>1849.09</v>
      </c>
      <c r="W392" s="1">
        <v>41885</v>
      </c>
      <c r="X392">
        <v>1849.09</v>
      </c>
      <c r="Y392" s="1">
        <v>42231</v>
      </c>
      <c r="Z392">
        <v>-8000</v>
      </c>
    </row>
    <row r="393" spans="1:26" x14ac:dyDescent="0.25">
      <c r="A393" s="1">
        <v>40139</v>
      </c>
      <c r="B393">
        <v>-1150.4439</v>
      </c>
      <c r="C393" s="1">
        <v>40139</v>
      </c>
      <c r="D393">
        <v>-1150.4439</v>
      </c>
      <c r="E393" s="1">
        <v>40434</v>
      </c>
      <c r="F393">
        <v>-2122.0675000000001</v>
      </c>
      <c r="G393" s="1">
        <v>40434</v>
      </c>
      <c r="H393">
        <v>-2122.0675000000001</v>
      </c>
      <c r="I393" s="1">
        <v>40864</v>
      </c>
      <c r="J393">
        <v>61.82</v>
      </c>
      <c r="K393" s="1">
        <v>40864</v>
      </c>
      <c r="L393">
        <v>61.82</v>
      </c>
      <c r="M393" s="1">
        <v>41250</v>
      </c>
      <c r="N393">
        <v>1384.49</v>
      </c>
      <c r="O393" s="1">
        <v>41250</v>
      </c>
      <c r="P393">
        <v>1384.49</v>
      </c>
      <c r="Q393" s="1">
        <v>41544</v>
      </c>
      <c r="R393">
        <v>-24350</v>
      </c>
      <c r="S393" s="1">
        <v>41544</v>
      </c>
      <c r="T393">
        <v>-24350</v>
      </c>
      <c r="U393" s="1">
        <v>41886</v>
      </c>
      <c r="V393">
        <v>-49660</v>
      </c>
      <c r="W393" s="1">
        <v>41886</v>
      </c>
      <c r="X393">
        <v>-49660</v>
      </c>
      <c r="Y393" s="1">
        <v>42231</v>
      </c>
      <c r="Z393">
        <v>134.63</v>
      </c>
    </row>
    <row r="394" spans="1:26" x14ac:dyDescent="0.25">
      <c r="A394" s="1">
        <v>40140</v>
      </c>
      <c r="B394">
        <v>-996.99469999999997</v>
      </c>
      <c r="C394" s="1">
        <v>40140</v>
      </c>
      <c r="D394">
        <v>-996.99469999999997</v>
      </c>
      <c r="E394" s="1">
        <v>40434</v>
      </c>
      <c r="F394">
        <v>2976.7053999999998</v>
      </c>
      <c r="G394" s="1">
        <v>40434</v>
      </c>
      <c r="H394">
        <v>2976.7053999999998</v>
      </c>
      <c r="I394" s="1">
        <v>40865</v>
      </c>
      <c r="J394">
        <v>-3610</v>
      </c>
      <c r="K394" s="1">
        <v>40865</v>
      </c>
      <c r="L394">
        <v>-3610</v>
      </c>
      <c r="M394" s="1">
        <v>41251</v>
      </c>
      <c r="N394">
        <v>177.16</v>
      </c>
      <c r="O394" s="1">
        <v>41251</v>
      </c>
      <c r="P394">
        <v>177.16</v>
      </c>
      <c r="Q394" s="1">
        <v>41544</v>
      </c>
      <c r="R394">
        <v>285.8</v>
      </c>
      <c r="S394" s="1">
        <v>41544</v>
      </c>
      <c r="T394">
        <v>285.8</v>
      </c>
      <c r="U394" s="1">
        <v>41886</v>
      </c>
      <c r="V394">
        <v>3646.97</v>
      </c>
      <c r="W394" s="1">
        <v>41886</v>
      </c>
      <c r="X394">
        <v>3646.97</v>
      </c>
      <c r="Y394" s="1">
        <v>42232</v>
      </c>
      <c r="Z394">
        <v>-5000</v>
      </c>
    </row>
    <row r="395" spans="1:26" x14ac:dyDescent="0.25">
      <c r="A395" s="1">
        <v>40140</v>
      </c>
      <c r="B395">
        <v>199.357</v>
      </c>
      <c r="C395" s="1">
        <v>40140</v>
      </c>
      <c r="D395">
        <v>199.357</v>
      </c>
      <c r="E395" s="1">
        <v>40435</v>
      </c>
      <c r="F395">
        <v>-1463.4988000000001</v>
      </c>
      <c r="G395" s="1">
        <v>40435</v>
      </c>
      <c r="H395">
        <v>-1463.4988000000001</v>
      </c>
      <c r="I395" s="1">
        <v>40865</v>
      </c>
      <c r="J395">
        <v>306.75</v>
      </c>
      <c r="K395" s="1">
        <v>40865</v>
      </c>
      <c r="L395">
        <v>306.75</v>
      </c>
      <c r="M395" s="1">
        <v>41253</v>
      </c>
      <c r="N395">
        <v>-14800</v>
      </c>
      <c r="O395" s="1">
        <v>41253</v>
      </c>
      <c r="P395">
        <v>-14800</v>
      </c>
      <c r="Q395" s="1">
        <v>41545</v>
      </c>
      <c r="R395">
        <v>-5000</v>
      </c>
      <c r="S395" s="1">
        <v>41545</v>
      </c>
      <c r="T395">
        <v>-5000</v>
      </c>
      <c r="U395" s="1">
        <v>41887</v>
      </c>
      <c r="V395">
        <v>-15093</v>
      </c>
      <c r="W395" s="1">
        <v>41887</v>
      </c>
      <c r="X395">
        <v>-15093</v>
      </c>
      <c r="Y395" s="1">
        <v>42232</v>
      </c>
      <c r="Z395">
        <v>93.92</v>
      </c>
    </row>
    <row r="396" spans="1:26" x14ac:dyDescent="0.25">
      <c r="A396" s="1">
        <v>40141</v>
      </c>
      <c r="B396">
        <v>-409.03480000000002</v>
      </c>
      <c r="C396" s="1">
        <v>40141</v>
      </c>
      <c r="D396">
        <v>-409.03480000000002</v>
      </c>
      <c r="E396" s="1">
        <v>40435</v>
      </c>
      <c r="F396">
        <v>607.18119999999999</v>
      </c>
      <c r="G396" s="1">
        <v>40435</v>
      </c>
      <c r="H396">
        <v>607.18119999999999</v>
      </c>
      <c r="I396" s="1">
        <v>40868</v>
      </c>
      <c r="J396">
        <v>-1250</v>
      </c>
      <c r="K396" s="1">
        <v>40868</v>
      </c>
      <c r="L396">
        <v>-1250</v>
      </c>
      <c r="M396" s="1">
        <v>41253</v>
      </c>
      <c r="N396">
        <v>5687.94</v>
      </c>
      <c r="O396" s="1">
        <v>41253</v>
      </c>
      <c r="P396">
        <v>5687.94</v>
      </c>
      <c r="Q396" s="1">
        <v>41545</v>
      </c>
      <c r="R396">
        <v>91.93</v>
      </c>
      <c r="S396" s="1">
        <v>41545</v>
      </c>
      <c r="T396">
        <v>91.93</v>
      </c>
      <c r="U396" s="1">
        <v>41887</v>
      </c>
      <c r="V396">
        <v>11014.31</v>
      </c>
      <c r="W396" s="1">
        <v>41887</v>
      </c>
      <c r="X396">
        <v>11014.31</v>
      </c>
      <c r="Y396" s="1">
        <v>42233</v>
      </c>
      <c r="Z396">
        <v>-10700</v>
      </c>
    </row>
    <row r="397" spans="1:26" x14ac:dyDescent="0.25">
      <c r="A397" s="1">
        <v>40141</v>
      </c>
      <c r="B397">
        <v>130.35890000000001</v>
      </c>
      <c r="C397" s="1">
        <v>40141</v>
      </c>
      <c r="D397">
        <v>130.35890000000001</v>
      </c>
      <c r="E397" s="1">
        <v>40436</v>
      </c>
      <c r="F397">
        <v>-882.03499999999997</v>
      </c>
      <c r="G397" s="1">
        <v>40436</v>
      </c>
      <c r="H397">
        <v>-882.03499999999997</v>
      </c>
      <c r="I397" s="1">
        <v>40868</v>
      </c>
      <c r="J397">
        <v>1061</v>
      </c>
      <c r="K397" s="1">
        <v>40868</v>
      </c>
      <c r="L397">
        <v>1061</v>
      </c>
      <c r="M397" s="1">
        <v>41254</v>
      </c>
      <c r="N397">
        <v>-2500</v>
      </c>
      <c r="O397" s="1">
        <v>41254</v>
      </c>
      <c r="P397">
        <v>-2500</v>
      </c>
      <c r="Q397" s="1">
        <v>41546</v>
      </c>
      <c r="R397">
        <v>-8500</v>
      </c>
      <c r="S397" s="1">
        <v>41546</v>
      </c>
      <c r="T397">
        <v>-8500</v>
      </c>
      <c r="U397" s="1">
        <v>41888</v>
      </c>
      <c r="V397">
        <v>-4100</v>
      </c>
      <c r="W397" s="1">
        <v>41888</v>
      </c>
      <c r="X397">
        <v>-4100</v>
      </c>
      <c r="Y397" s="1">
        <v>42233</v>
      </c>
      <c r="Z397">
        <v>34485.96</v>
      </c>
    </row>
    <row r="398" spans="1:26" x14ac:dyDescent="0.25">
      <c r="A398" s="1">
        <v>40142</v>
      </c>
      <c r="B398">
        <v>-760.57410000000004</v>
      </c>
      <c r="C398" s="1">
        <v>40142</v>
      </c>
      <c r="D398">
        <v>-760.57410000000004</v>
      </c>
      <c r="E398" s="1">
        <v>40436</v>
      </c>
      <c r="F398">
        <v>2390.2858000000001</v>
      </c>
      <c r="G398" s="1">
        <v>40436</v>
      </c>
      <c r="H398">
        <v>2390.2858000000001</v>
      </c>
      <c r="I398" s="1">
        <v>40869</v>
      </c>
      <c r="J398">
        <v>-12300</v>
      </c>
      <c r="K398" s="1">
        <v>40869</v>
      </c>
      <c r="L398">
        <v>-12300</v>
      </c>
      <c r="M398" s="1">
        <v>41254</v>
      </c>
      <c r="N398">
        <v>1860.95</v>
      </c>
      <c r="O398" s="1">
        <v>41254</v>
      </c>
      <c r="P398">
        <v>1860.95</v>
      </c>
      <c r="Q398" s="1">
        <v>41546</v>
      </c>
      <c r="R398">
        <v>500.25</v>
      </c>
      <c r="S398" s="1">
        <v>41546</v>
      </c>
      <c r="T398">
        <v>500.25</v>
      </c>
      <c r="U398" s="1">
        <v>41888</v>
      </c>
      <c r="V398">
        <v>129.38</v>
      </c>
      <c r="W398" s="1">
        <v>41888</v>
      </c>
      <c r="X398">
        <v>129.38</v>
      </c>
      <c r="Y398" s="1">
        <v>42234</v>
      </c>
      <c r="Z398">
        <v>-11600</v>
      </c>
    </row>
    <row r="399" spans="1:26" x14ac:dyDescent="0.25">
      <c r="A399" s="1">
        <v>40142</v>
      </c>
      <c r="B399">
        <v>215.40289999999999</v>
      </c>
      <c r="C399" s="1">
        <v>40142</v>
      </c>
      <c r="D399">
        <v>215.40289999999999</v>
      </c>
      <c r="E399" s="1">
        <v>40437</v>
      </c>
      <c r="F399">
        <v>-2045.299</v>
      </c>
      <c r="G399" s="1">
        <v>40437</v>
      </c>
      <c r="H399">
        <v>-2045.299</v>
      </c>
      <c r="I399" s="1">
        <v>40869</v>
      </c>
      <c r="J399">
        <v>56.13</v>
      </c>
      <c r="K399" s="1">
        <v>40869</v>
      </c>
      <c r="L399">
        <v>56.13</v>
      </c>
      <c r="M399" s="1">
        <v>41255</v>
      </c>
      <c r="N399">
        <v>-8550</v>
      </c>
      <c r="O399" s="1">
        <v>41255</v>
      </c>
      <c r="P399">
        <v>-8550</v>
      </c>
      <c r="Q399" s="1">
        <v>41547</v>
      </c>
      <c r="R399">
        <v>-34900</v>
      </c>
      <c r="S399" s="1">
        <v>41547</v>
      </c>
      <c r="T399">
        <v>-34900</v>
      </c>
      <c r="U399" s="1">
        <v>41889</v>
      </c>
      <c r="V399">
        <v>-1200</v>
      </c>
      <c r="W399" s="1">
        <v>41889</v>
      </c>
      <c r="X399">
        <v>-1200</v>
      </c>
      <c r="Y399" s="1">
        <v>42234</v>
      </c>
      <c r="Z399">
        <v>4746.92</v>
      </c>
    </row>
    <row r="400" spans="1:26" x14ac:dyDescent="0.25">
      <c r="A400" s="1">
        <v>40143</v>
      </c>
      <c r="B400">
        <v>-185.333</v>
      </c>
      <c r="C400" s="1">
        <v>40143</v>
      </c>
      <c r="D400">
        <v>-185.333</v>
      </c>
      <c r="E400" s="1">
        <v>40437</v>
      </c>
      <c r="F400">
        <v>1361.4223999999999</v>
      </c>
      <c r="G400" s="1">
        <v>40437</v>
      </c>
      <c r="H400">
        <v>1361.4223999999999</v>
      </c>
      <c r="I400" s="1">
        <v>40870</v>
      </c>
      <c r="J400">
        <v>189.46</v>
      </c>
      <c r="K400" s="1">
        <v>40870</v>
      </c>
      <c r="L400">
        <v>189.46</v>
      </c>
      <c r="M400" s="1">
        <v>41255</v>
      </c>
      <c r="N400">
        <v>3115.64</v>
      </c>
      <c r="O400" s="1">
        <v>41255</v>
      </c>
      <c r="P400">
        <v>3115.64</v>
      </c>
      <c r="Q400" s="1">
        <v>41547</v>
      </c>
      <c r="R400">
        <v>1096.5</v>
      </c>
      <c r="S400" s="1">
        <v>41547</v>
      </c>
      <c r="T400">
        <v>1096.5</v>
      </c>
      <c r="U400" s="1">
        <v>41889</v>
      </c>
      <c r="V400">
        <v>213.41</v>
      </c>
      <c r="W400" s="1">
        <v>41889</v>
      </c>
      <c r="X400">
        <v>213.41</v>
      </c>
      <c r="Y400" s="1">
        <v>42235</v>
      </c>
      <c r="Z400">
        <v>-21300</v>
      </c>
    </row>
    <row r="401" spans="1:26" x14ac:dyDescent="0.25">
      <c r="A401" s="1">
        <v>40143</v>
      </c>
      <c r="B401">
        <v>167.93219999999999</v>
      </c>
      <c r="C401" s="1">
        <v>40143</v>
      </c>
      <c r="D401">
        <v>167.93219999999999</v>
      </c>
      <c r="E401" s="1">
        <v>40438</v>
      </c>
      <c r="F401">
        <v>-1310.2098000000001</v>
      </c>
      <c r="G401" s="1">
        <v>40438</v>
      </c>
      <c r="H401">
        <v>-1310.2098000000001</v>
      </c>
      <c r="I401" s="1">
        <v>40871</v>
      </c>
      <c r="J401">
        <v>-3500</v>
      </c>
      <c r="K401" s="1">
        <v>40871</v>
      </c>
      <c r="L401">
        <v>-3500</v>
      </c>
      <c r="M401" s="1">
        <v>41256</v>
      </c>
      <c r="N401">
        <v>-7350</v>
      </c>
      <c r="O401" s="1">
        <v>41256</v>
      </c>
      <c r="P401">
        <v>-7350</v>
      </c>
      <c r="Q401" s="1">
        <v>41548</v>
      </c>
      <c r="R401">
        <v>-8600</v>
      </c>
      <c r="S401" s="1">
        <v>41548</v>
      </c>
      <c r="T401">
        <v>-8600</v>
      </c>
      <c r="U401" s="1">
        <v>41890</v>
      </c>
      <c r="V401">
        <v>-29600</v>
      </c>
      <c r="W401" s="1">
        <v>41890</v>
      </c>
      <c r="X401">
        <v>-29600</v>
      </c>
      <c r="Y401" s="1">
        <v>42235</v>
      </c>
      <c r="Z401">
        <v>1666.76</v>
      </c>
    </row>
    <row r="402" spans="1:26" x14ac:dyDescent="0.25">
      <c r="A402" s="1">
        <v>40144</v>
      </c>
      <c r="B402">
        <v>-383.47019999999998</v>
      </c>
      <c r="C402" s="1">
        <v>40144</v>
      </c>
      <c r="D402">
        <v>-383.47019999999998</v>
      </c>
      <c r="E402" s="1">
        <v>40438</v>
      </c>
      <c r="F402">
        <v>542.4194</v>
      </c>
      <c r="G402" s="1">
        <v>40438</v>
      </c>
      <c r="H402">
        <v>542.4194</v>
      </c>
      <c r="I402" s="1">
        <v>40871</v>
      </c>
      <c r="J402">
        <v>49.16</v>
      </c>
      <c r="K402" s="1">
        <v>40871</v>
      </c>
      <c r="L402">
        <v>49.16</v>
      </c>
      <c r="M402" s="1">
        <v>41256</v>
      </c>
      <c r="N402">
        <v>1272.24</v>
      </c>
      <c r="O402" s="1">
        <v>41256</v>
      </c>
      <c r="P402">
        <v>1272.24</v>
      </c>
      <c r="Q402" s="1">
        <v>41548</v>
      </c>
      <c r="R402">
        <v>9569.2900000000009</v>
      </c>
      <c r="S402" s="1">
        <v>41548</v>
      </c>
      <c r="T402">
        <v>9569.2900000000009</v>
      </c>
      <c r="U402" s="1">
        <v>41890</v>
      </c>
      <c r="V402">
        <v>15741.85</v>
      </c>
      <c r="W402" s="1">
        <v>41890</v>
      </c>
      <c r="X402">
        <v>15741.85</v>
      </c>
      <c r="Y402" s="1">
        <v>42236</v>
      </c>
      <c r="Z402">
        <v>-33900</v>
      </c>
    </row>
    <row r="403" spans="1:26" x14ac:dyDescent="0.25">
      <c r="A403" s="1">
        <v>40144</v>
      </c>
      <c r="B403">
        <v>355.56029999999998</v>
      </c>
      <c r="C403" s="1">
        <v>40144</v>
      </c>
      <c r="D403">
        <v>355.56029999999998</v>
      </c>
      <c r="E403" s="1">
        <v>40439</v>
      </c>
      <c r="F403">
        <v>17.8367</v>
      </c>
      <c r="G403" s="1">
        <v>40439</v>
      </c>
      <c r="H403">
        <v>17.8367</v>
      </c>
      <c r="I403" s="1">
        <v>40872</v>
      </c>
      <c r="J403">
        <v>770.85</v>
      </c>
      <c r="K403" s="1">
        <v>40872</v>
      </c>
      <c r="L403">
        <v>770.85</v>
      </c>
      <c r="M403" s="1">
        <v>41257</v>
      </c>
      <c r="N403">
        <v>-7700</v>
      </c>
      <c r="O403" s="1">
        <v>41257</v>
      </c>
      <c r="P403">
        <v>-7700</v>
      </c>
      <c r="Q403" s="1">
        <v>41549</v>
      </c>
      <c r="R403">
        <v>-20000</v>
      </c>
      <c r="S403" s="1">
        <v>41549</v>
      </c>
      <c r="T403">
        <v>-20000</v>
      </c>
      <c r="U403" s="1">
        <v>41891</v>
      </c>
      <c r="V403">
        <v>-37300</v>
      </c>
      <c r="W403" s="1">
        <v>41891</v>
      </c>
      <c r="X403">
        <v>-37300</v>
      </c>
      <c r="Y403" s="1">
        <v>42236</v>
      </c>
      <c r="Z403">
        <v>314.32</v>
      </c>
    </row>
    <row r="404" spans="1:26" x14ac:dyDescent="0.25">
      <c r="A404" s="1">
        <v>40145</v>
      </c>
      <c r="B404">
        <v>-57.520800000000001</v>
      </c>
      <c r="C404" s="1">
        <v>40145</v>
      </c>
      <c r="D404">
        <v>-57.520800000000001</v>
      </c>
      <c r="E404" s="1">
        <v>40440</v>
      </c>
      <c r="F404">
        <v>-638.96</v>
      </c>
      <c r="G404" s="1">
        <v>40440</v>
      </c>
      <c r="H404">
        <v>-638.96</v>
      </c>
      <c r="I404" s="1">
        <v>40874</v>
      </c>
      <c r="J404">
        <v>9.74</v>
      </c>
      <c r="K404" s="1">
        <v>40874</v>
      </c>
      <c r="L404">
        <v>9.74</v>
      </c>
      <c r="M404" s="1">
        <v>41257</v>
      </c>
      <c r="N404">
        <v>306.57</v>
      </c>
      <c r="O404" s="1">
        <v>41257</v>
      </c>
      <c r="P404">
        <v>306.57</v>
      </c>
      <c r="Q404" s="1">
        <v>41549</v>
      </c>
      <c r="R404">
        <v>2238.92</v>
      </c>
      <c r="S404" s="1">
        <v>41549</v>
      </c>
      <c r="T404">
        <v>2238.92</v>
      </c>
      <c r="U404" s="1">
        <v>41891</v>
      </c>
      <c r="V404">
        <v>5735.48</v>
      </c>
      <c r="W404" s="1">
        <v>41891</v>
      </c>
      <c r="X404">
        <v>5735.48</v>
      </c>
      <c r="Y404" s="1">
        <v>42237</v>
      </c>
      <c r="Z404">
        <v>-35800</v>
      </c>
    </row>
    <row r="405" spans="1:26" x14ac:dyDescent="0.25">
      <c r="A405" s="1">
        <v>40146</v>
      </c>
      <c r="B405">
        <v>-530.4615</v>
      </c>
      <c r="C405" s="1">
        <v>40146</v>
      </c>
      <c r="D405">
        <v>-530.4615</v>
      </c>
      <c r="E405" s="1">
        <v>40441</v>
      </c>
      <c r="F405">
        <v>-2089.9452000000001</v>
      </c>
      <c r="G405" s="1">
        <v>40441</v>
      </c>
      <c r="H405">
        <v>-2089.9452000000001</v>
      </c>
      <c r="I405" s="1">
        <v>40875</v>
      </c>
      <c r="J405">
        <v>-3000</v>
      </c>
      <c r="K405" s="1">
        <v>40875</v>
      </c>
      <c r="L405">
        <v>-3000</v>
      </c>
      <c r="M405" s="1">
        <v>41260</v>
      </c>
      <c r="N405">
        <v>-17550</v>
      </c>
      <c r="O405" s="1">
        <v>41260</v>
      </c>
      <c r="P405">
        <v>-17550</v>
      </c>
      <c r="Q405" s="1">
        <v>41550</v>
      </c>
      <c r="R405">
        <v>-30900</v>
      </c>
      <c r="S405" s="1">
        <v>41550</v>
      </c>
      <c r="T405">
        <v>-30900</v>
      </c>
      <c r="U405" s="1">
        <v>41892</v>
      </c>
      <c r="V405">
        <v>-44850</v>
      </c>
      <c r="W405" s="1">
        <v>41892</v>
      </c>
      <c r="X405">
        <v>-44850</v>
      </c>
      <c r="Y405" s="1">
        <v>42237</v>
      </c>
      <c r="Z405">
        <v>10573.44</v>
      </c>
    </row>
    <row r="406" spans="1:26" x14ac:dyDescent="0.25">
      <c r="A406" s="1">
        <v>40147</v>
      </c>
      <c r="B406">
        <v>-223.69130000000001</v>
      </c>
      <c r="C406" s="1">
        <v>40147</v>
      </c>
      <c r="D406">
        <v>-223.69130000000001</v>
      </c>
      <c r="E406" s="1">
        <v>40441</v>
      </c>
      <c r="F406">
        <v>1762.9820999999999</v>
      </c>
      <c r="G406" s="1">
        <v>40441</v>
      </c>
      <c r="H406">
        <v>1762.9820999999999</v>
      </c>
      <c r="I406" s="1">
        <v>40875</v>
      </c>
      <c r="J406">
        <v>909.89</v>
      </c>
      <c r="K406" s="1">
        <v>40875</v>
      </c>
      <c r="L406">
        <v>909.89</v>
      </c>
      <c r="M406" s="1">
        <v>41260</v>
      </c>
      <c r="N406">
        <v>3283.93</v>
      </c>
      <c r="O406" s="1">
        <v>41260</v>
      </c>
      <c r="P406">
        <v>3283.93</v>
      </c>
      <c r="Q406" s="1">
        <v>41550</v>
      </c>
      <c r="R406">
        <v>2111.65</v>
      </c>
      <c r="S406" s="1">
        <v>41550</v>
      </c>
      <c r="T406">
        <v>2111.65</v>
      </c>
      <c r="U406" s="1">
        <v>41892</v>
      </c>
      <c r="V406">
        <v>64385.84</v>
      </c>
      <c r="W406" s="1">
        <v>41892</v>
      </c>
      <c r="X406">
        <v>64385.84</v>
      </c>
      <c r="Y406" s="1">
        <v>42238</v>
      </c>
      <c r="Z406">
        <v>-11500</v>
      </c>
    </row>
    <row r="407" spans="1:26" x14ac:dyDescent="0.25">
      <c r="A407" s="1">
        <v>40147</v>
      </c>
      <c r="B407">
        <v>854.23339999999996</v>
      </c>
      <c r="C407" s="1">
        <v>40147</v>
      </c>
      <c r="D407">
        <v>854.23339999999996</v>
      </c>
      <c r="E407" s="1">
        <v>40442</v>
      </c>
      <c r="F407">
        <v>196.1815</v>
      </c>
      <c r="G407" s="1">
        <v>40442</v>
      </c>
      <c r="H407">
        <v>196.1815</v>
      </c>
      <c r="I407" s="1">
        <v>40876</v>
      </c>
      <c r="J407">
        <v>-200</v>
      </c>
      <c r="K407" s="1">
        <v>40876</v>
      </c>
      <c r="L407">
        <v>-200</v>
      </c>
      <c r="M407" s="1">
        <v>41261</v>
      </c>
      <c r="N407">
        <v>-7400</v>
      </c>
      <c r="O407" s="1">
        <v>41261</v>
      </c>
      <c r="P407">
        <v>-7400</v>
      </c>
      <c r="Q407" s="1">
        <v>41551</v>
      </c>
      <c r="R407">
        <v>-55600</v>
      </c>
      <c r="S407" s="1">
        <v>41551</v>
      </c>
      <c r="T407">
        <v>-55600</v>
      </c>
      <c r="U407" s="1">
        <v>41893</v>
      </c>
      <c r="V407">
        <v>-32850</v>
      </c>
      <c r="W407" s="1">
        <v>41893</v>
      </c>
      <c r="X407">
        <v>-32850</v>
      </c>
      <c r="Y407" s="1">
        <v>42238</v>
      </c>
      <c r="Z407">
        <v>1174.57</v>
      </c>
    </row>
    <row r="408" spans="1:26" x14ac:dyDescent="0.25">
      <c r="A408" s="1">
        <v>40148</v>
      </c>
      <c r="B408">
        <v>-562.41369999999995</v>
      </c>
      <c r="C408" s="1">
        <v>40148</v>
      </c>
      <c r="D408">
        <v>-562.41369999999995</v>
      </c>
      <c r="E408" s="1">
        <v>40443</v>
      </c>
      <c r="F408">
        <v>-1872.7844</v>
      </c>
      <c r="G408" s="1">
        <v>40443</v>
      </c>
      <c r="H408">
        <v>-1872.7844</v>
      </c>
      <c r="I408" s="1">
        <v>40876</v>
      </c>
      <c r="J408">
        <v>59.84</v>
      </c>
      <c r="K408" s="1">
        <v>40876</v>
      </c>
      <c r="L408">
        <v>59.84</v>
      </c>
      <c r="M408" s="1">
        <v>41261</v>
      </c>
      <c r="N408">
        <v>801.12</v>
      </c>
      <c r="O408" s="1">
        <v>41261</v>
      </c>
      <c r="P408">
        <v>801.12</v>
      </c>
      <c r="Q408" s="1">
        <v>41551</v>
      </c>
      <c r="R408">
        <v>4182.01</v>
      </c>
      <c r="S408" s="1">
        <v>41551</v>
      </c>
      <c r="T408">
        <v>4182.01</v>
      </c>
      <c r="U408" s="1">
        <v>41893</v>
      </c>
      <c r="V408">
        <v>15658.19</v>
      </c>
      <c r="W408" s="1">
        <v>41893</v>
      </c>
      <c r="X408">
        <v>15658.19</v>
      </c>
      <c r="Y408" s="1">
        <v>42239</v>
      </c>
      <c r="Z408">
        <v>-17500</v>
      </c>
    </row>
    <row r="409" spans="1:26" x14ac:dyDescent="0.25">
      <c r="A409" s="1">
        <v>40148</v>
      </c>
      <c r="B409">
        <v>726.94460000000004</v>
      </c>
      <c r="C409" s="1">
        <v>40148</v>
      </c>
      <c r="D409">
        <v>726.94460000000004</v>
      </c>
      <c r="E409" s="1">
        <v>40443</v>
      </c>
      <c r="F409">
        <v>185.20439999999999</v>
      </c>
      <c r="G409" s="1">
        <v>40443</v>
      </c>
      <c r="H409">
        <v>185.20439999999999</v>
      </c>
      <c r="I409" s="1">
        <v>40878</v>
      </c>
      <c r="J409">
        <v>1995.13</v>
      </c>
      <c r="K409" s="1">
        <v>40878</v>
      </c>
      <c r="L409">
        <v>1995.13</v>
      </c>
      <c r="M409" s="1">
        <v>41262</v>
      </c>
      <c r="N409">
        <v>-950</v>
      </c>
      <c r="O409" s="1">
        <v>41262</v>
      </c>
      <c r="P409">
        <v>-950</v>
      </c>
      <c r="Q409" s="1">
        <v>41552</v>
      </c>
      <c r="R409">
        <v>38.380000000000003</v>
      </c>
      <c r="S409" s="1">
        <v>41552</v>
      </c>
      <c r="T409">
        <v>38.380000000000003</v>
      </c>
      <c r="U409" s="1">
        <v>41894</v>
      </c>
      <c r="V409">
        <v>-26300</v>
      </c>
      <c r="W409" s="1">
        <v>41894</v>
      </c>
      <c r="X409">
        <v>-26300</v>
      </c>
      <c r="Y409" s="1">
        <v>42239</v>
      </c>
      <c r="Z409">
        <v>650.65</v>
      </c>
    </row>
    <row r="410" spans="1:26" x14ac:dyDescent="0.25">
      <c r="A410" s="1">
        <v>40149</v>
      </c>
      <c r="B410">
        <v>-70.302899999999994</v>
      </c>
      <c r="C410" s="1">
        <v>40149</v>
      </c>
      <c r="D410">
        <v>-70.302899999999994</v>
      </c>
      <c r="E410" s="1">
        <v>40444</v>
      </c>
      <c r="F410">
        <v>-1361.1523</v>
      </c>
      <c r="G410" s="1">
        <v>40444</v>
      </c>
      <c r="H410">
        <v>-1361.1523</v>
      </c>
      <c r="I410" s="1">
        <v>40879</v>
      </c>
      <c r="J410">
        <v>-1000</v>
      </c>
      <c r="K410" s="1">
        <v>40879</v>
      </c>
      <c r="L410">
        <v>-1000</v>
      </c>
      <c r="M410" s="1">
        <v>41262</v>
      </c>
      <c r="N410">
        <v>464.19</v>
      </c>
      <c r="O410" s="1">
        <v>41262</v>
      </c>
      <c r="P410">
        <v>464.19</v>
      </c>
      <c r="Q410" s="1">
        <v>41554</v>
      </c>
      <c r="R410">
        <v>-23700</v>
      </c>
      <c r="S410" s="1">
        <v>41554</v>
      </c>
      <c r="T410">
        <v>-23700</v>
      </c>
      <c r="U410" s="1">
        <v>41894</v>
      </c>
      <c r="V410">
        <v>27929.46</v>
      </c>
      <c r="W410" s="1">
        <v>41894</v>
      </c>
      <c r="X410">
        <v>27929.46</v>
      </c>
      <c r="Y410" s="1">
        <v>42240</v>
      </c>
      <c r="Z410">
        <v>-28200</v>
      </c>
    </row>
    <row r="411" spans="1:26" x14ac:dyDescent="0.25">
      <c r="A411" s="1">
        <v>40149</v>
      </c>
      <c r="B411">
        <v>203.6824</v>
      </c>
      <c r="C411" s="1">
        <v>40149</v>
      </c>
      <c r="D411">
        <v>203.6824</v>
      </c>
      <c r="E411" s="1">
        <v>40444</v>
      </c>
      <c r="F411">
        <v>143.94220000000001</v>
      </c>
      <c r="G411" s="1">
        <v>40444</v>
      </c>
      <c r="H411">
        <v>143.94220000000001</v>
      </c>
      <c r="I411" s="1">
        <v>40879</v>
      </c>
      <c r="J411">
        <v>605.9</v>
      </c>
      <c r="K411" s="1">
        <v>40879</v>
      </c>
      <c r="L411">
        <v>605.9</v>
      </c>
      <c r="M411" s="1">
        <v>41263</v>
      </c>
      <c r="N411">
        <v>-5700</v>
      </c>
      <c r="O411" s="1">
        <v>41263</v>
      </c>
      <c r="P411">
        <v>-5700</v>
      </c>
      <c r="Q411" s="1">
        <v>41554</v>
      </c>
      <c r="R411">
        <v>10434.629999999999</v>
      </c>
      <c r="S411" s="1">
        <v>41554</v>
      </c>
      <c r="T411">
        <v>10434.629999999999</v>
      </c>
      <c r="U411" s="1">
        <v>41895</v>
      </c>
      <c r="V411">
        <v>-9800</v>
      </c>
      <c r="W411" s="1">
        <v>41895</v>
      </c>
      <c r="X411">
        <v>-9800</v>
      </c>
      <c r="Y411" s="1">
        <v>42240</v>
      </c>
      <c r="Z411">
        <v>7166.2</v>
      </c>
    </row>
    <row r="412" spans="1:26" x14ac:dyDescent="0.25">
      <c r="A412" s="1">
        <v>40150</v>
      </c>
      <c r="B412">
        <v>-703.02750000000003</v>
      </c>
      <c r="C412" s="1">
        <v>40150</v>
      </c>
      <c r="D412">
        <v>-703.02750000000003</v>
      </c>
      <c r="E412" s="1">
        <v>40445</v>
      </c>
      <c r="F412">
        <v>-2978.1970000000001</v>
      </c>
      <c r="G412" s="1">
        <v>40445</v>
      </c>
      <c r="H412">
        <v>-2978.1970000000001</v>
      </c>
      <c r="I412" s="1">
        <v>40880</v>
      </c>
      <c r="J412">
        <v>10.54</v>
      </c>
      <c r="K412" s="1">
        <v>40880</v>
      </c>
      <c r="L412">
        <v>10.54</v>
      </c>
      <c r="M412" s="1">
        <v>41263</v>
      </c>
      <c r="N412">
        <v>2848.16</v>
      </c>
      <c r="O412" s="1">
        <v>41263</v>
      </c>
      <c r="P412">
        <v>2848.16</v>
      </c>
      <c r="Q412" s="1">
        <v>41555</v>
      </c>
      <c r="R412">
        <v>-34350</v>
      </c>
      <c r="S412" s="1">
        <v>41555</v>
      </c>
      <c r="T412">
        <v>-34350</v>
      </c>
      <c r="U412" s="1">
        <v>41895</v>
      </c>
      <c r="V412">
        <v>310.83999999999997</v>
      </c>
      <c r="W412" s="1">
        <v>41895</v>
      </c>
      <c r="X412">
        <v>310.83999999999997</v>
      </c>
      <c r="Y412" s="1">
        <v>42241</v>
      </c>
      <c r="Z412">
        <v>-37000</v>
      </c>
    </row>
    <row r="413" spans="1:26" x14ac:dyDescent="0.25">
      <c r="A413" s="1">
        <v>40150</v>
      </c>
      <c r="B413">
        <v>361.77690000000001</v>
      </c>
      <c r="C413" s="1">
        <v>40150</v>
      </c>
      <c r="D413">
        <v>361.77690000000001</v>
      </c>
      <c r="E413" s="1">
        <v>40445</v>
      </c>
      <c r="F413">
        <v>85.195099999999996</v>
      </c>
      <c r="G413" s="1">
        <v>40445</v>
      </c>
      <c r="H413">
        <v>85.195099999999996</v>
      </c>
      <c r="I413" s="1">
        <v>40881</v>
      </c>
      <c r="J413">
        <v>49.3</v>
      </c>
      <c r="K413" s="1">
        <v>40881</v>
      </c>
      <c r="L413">
        <v>49.3</v>
      </c>
      <c r="M413" s="1">
        <v>41264</v>
      </c>
      <c r="N413">
        <v>-11400</v>
      </c>
      <c r="O413" s="1">
        <v>41264</v>
      </c>
      <c r="P413">
        <v>-11400</v>
      </c>
      <c r="Q413" s="1">
        <v>41555</v>
      </c>
      <c r="R413">
        <v>11394.98</v>
      </c>
      <c r="S413" s="1">
        <v>41555</v>
      </c>
      <c r="T413">
        <v>11394.98</v>
      </c>
      <c r="U413" s="1">
        <v>41896</v>
      </c>
      <c r="V413">
        <v>532.30999999999995</v>
      </c>
      <c r="W413" s="1">
        <v>41896</v>
      </c>
      <c r="X413">
        <v>532.30999999999995</v>
      </c>
      <c r="Y413" s="1">
        <v>42241</v>
      </c>
      <c r="Z413">
        <v>12685.96</v>
      </c>
    </row>
    <row r="414" spans="1:26" x14ac:dyDescent="0.25">
      <c r="A414" s="1">
        <v>40151</v>
      </c>
      <c r="B414">
        <v>-466.57589999999999</v>
      </c>
      <c r="C414" s="1">
        <v>40151</v>
      </c>
      <c r="D414">
        <v>-466.57589999999999</v>
      </c>
      <c r="E414" s="1">
        <v>40446</v>
      </c>
      <c r="F414">
        <v>-223.67740000000001</v>
      </c>
      <c r="G414" s="1">
        <v>40446</v>
      </c>
      <c r="H414">
        <v>-223.67740000000001</v>
      </c>
      <c r="I414" s="1">
        <v>40882</v>
      </c>
      <c r="J414">
        <v>3220.39</v>
      </c>
      <c r="K414" s="1">
        <v>40882</v>
      </c>
      <c r="L414">
        <v>3220.39</v>
      </c>
      <c r="M414" s="1">
        <v>41264</v>
      </c>
      <c r="N414">
        <v>7.48</v>
      </c>
      <c r="O414" s="1">
        <v>41264</v>
      </c>
      <c r="P414">
        <v>7.48</v>
      </c>
      <c r="Q414" s="1">
        <v>41556</v>
      </c>
      <c r="R414">
        <v>-41700</v>
      </c>
      <c r="S414" s="1">
        <v>41556</v>
      </c>
      <c r="T414">
        <v>-41700</v>
      </c>
      <c r="U414" s="1">
        <v>41897</v>
      </c>
      <c r="V414">
        <v>-79150</v>
      </c>
      <c r="W414" s="1">
        <v>41897</v>
      </c>
      <c r="X414">
        <v>-79150</v>
      </c>
      <c r="Y414" s="1">
        <v>42242</v>
      </c>
      <c r="Z414">
        <v>-20100</v>
      </c>
    </row>
    <row r="415" spans="1:26" x14ac:dyDescent="0.25">
      <c r="A415" s="1">
        <v>40151</v>
      </c>
      <c r="B415">
        <v>392.14960000000002</v>
      </c>
      <c r="C415" s="1">
        <v>40151</v>
      </c>
      <c r="D415">
        <v>392.14960000000002</v>
      </c>
      <c r="E415" s="1">
        <v>40446</v>
      </c>
      <c r="F415">
        <v>83.346000000000004</v>
      </c>
      <c r="G415" s="1">
        <v>40446</v>
      </c>
      <c r="H415">
        <v>83.346000000000004</v>
      </c>
      <c r="I415" s="1">
        <v>40883</v>
      </c>
      <c r="J415">
        <v>-1300</v>
      </c>
      <c r="K415" s="1">
        <v>40883</v>
      </c>
      <c r="L415">
        <v>-1300</v>
      </c>
      <c r="M415" s="1">
        <v>41267</v>
      </c>
      <c r="N415">
        <v>-1000</v>
      </c>
      <c r="O415" s="1">
        <v>41267</v>
      </c>
      <c r="P415">
        <v>-1000</v>
      </c>
      <c r="Q415" s="1">
        <v>41556</v>
      </c>
      <c r="R415">
        <v>3834.13</v>
      </c>
      <c r="S415" s="1">
        <v>41556</v>
      </c>
      <c r="T415">
        <v>3834.13</v>
      </c>
      <c r="U415" s="1">
        <v>41897</v>
      </c>
      <c r="V415">
        <v>45760.54</v>
      </c>
      <c r="W415" s="1">
        <v>41897</v>
      </c>
      <c r="X415">
        <v>45760.54</v>
      </c>
      <c r="Y415" s="1">
        <v>42242</v>
      </c>
      <c r="Z415">
        <v>13087.85</v>
      </c>
    </row>
    <row r="416" spans="1:26" x14ac:dyDescent="0.25">
      <c r="A416" s="1">
        <v>40152</v>
      </c>
      <c r="B416">
        <v>-767.0018</v>
      </c>
      <c r="C416" s="1">
        <v>40152</v>
      </c>
      <c r="D416">
        <v>-767.0018</v>
      </c>
      <c r="E416" s="1">
        <v>40447</v>
      </c>
      <c r="F416">
        <v>4.3939000000000004</v>
      </c>
      <c r="G416" s="1">
        <v>40447</v>
      </c>
      <c r="H416">
        <v>4.3939000000000004</v>
      </c>
      <c r="I416" s="1">
        <v>40883</v>
      </c>
      <c r="J416">
        <v>716.61</v>
      </c>
      <c r="K416" s="1">
        <v>40883</v>
      </c>
      <c r="L416">
        <v>716.61</v>
      </c>
      <c r="M416" s="1">
        <v>41269</v>
      </c>
      <c r="N416">
        <v>-2500</v>
      </c>
      <c r="O416" s="1">
        <v>41269</v>
      </c>
      <c r="P416">
        <v>-2500</v>
      </c>
      <c r="Q416" s="1">
        <v>41557</v>
      </c>
      <c r="R416">
        <v>-27350</v>
      </c>
      <c r="S416" s="1">
        <v>41557</v>
      </c>
      <c r="T416">
        <v>-27350</v>
      </c>
      <c r="U416" s="1">
        <v>41898</v>
      </c>
      <c r="V416">
        <v>-34500</v>
      </c>
      <c r="W416" s="1">
        <v>41898</v>
      </c>
      <c r="X416">
        <v>-34500</v>
      </c>
      <c r="Y416" s="1">
        <v>42243</v>
      </c>
      <c r="Z416">
        <v>-25325</v>
      </c>
    </row>
    <row r="417" spans="1:26" x14ac:dyDescent="0.25">
      <c r="A417" s="1">
        <v>40153</v>
      </c>
      <c r="B417">
        <v>-479.33589999999998</v>
      </c>
      <c r="C417" s="1">
        <v>40153</v>
      </c>
      <c r="D417">
        <v>-479.33589999999998</v>
      </c>
      <c r="E417" s="1">
        <v>40448</v>
      </c>
      <c r="F417">
        <v>-1176.1077</v>
      </c>
      <c r="G417" s="1">
        <v>40448</v>
      </c>
      <c r="H417">
        <v>-1176.1077</v>
      </c>
      <c r="I417" s="1">
        <v>40884</v>
      </c>
      <c r="J417">
        <v>812.99</v>
      </c>
      <c r="K417" s="1">
        <v>40884</v>
      </c>
      <c r="L417">
        <v>812.99</v>
      </c>
      <c r="M417" s="1">
        <v>41270</v>
      </c>
      <c r="N417">
        <v>-6900</v>
      </c>
      <c r="O417" s="1">
        <v>41270</v>
      </c>
      <c r="P417">
        <v>-6900</v>
      </c>
      <c r="Q417" s="1">
        <v>41557</v>
      </c>
      <c r="R417">
        <v>40373.99</v>
      </c>
      <c r="S417" s="1">
        <v>41557</v>
      </c>
      <c r="T417">
        <v>40373.99</v>
      </c>
      <c r="U417" s="1">
        <v>41898</v>
      </c>
      <c r="V417">
        <v>10380.030000000001</v>
      </c>
      <c r="W417" s="1">
        <v>41898</v>
      </c>
      <c r="X417">
        <v>10380.030000000001</v>
      </c>
      <c r="Y417" s="1">
        <v>42243</v>
      </c>
      <c r="Z417">
        <v>1484.64</v>
      </c>
    </row>
    <row r="418" spans="1:26" x14ac:dyDescent="0.25">
      <c r="A418" s="1">
        <v>40153</v>
      </c>
      <c r="B418">
        <v>375.63639999999998</v>
      </c>
      <c r="C418" s="1">
        <v>40153</v>
      </c>
      <c r="D418">
        <v>375.63639999999998</v>
      </c>
      <c r="E418" s="1">
        <v>40448</v>
      </c>
      <c r="F418">
        <v>1172.1670999999999</v>
      </c>
      <c r="G418" s="1">
        <v>40448</v>
      </c>
      <c r="H418">
        <v>1172.1670999999999</v>
      </c>
      <c r="I418" s="1">
        <v>40885</v>
      </c>
      <c r="J418">
        <v>-210</v>
      </c>
      <c r="K418" s="1">
        <v>40885</v>
      </c>
      <c r="L418">
        <v>-210</v>
      </c>
      <c r="M418" s="1">
        <v>41270</v>
      </c>
      <c r="N418">
        <v>1266.97</v>
      </c>
      <c r="O418" s="1">
        <v>41270</v>
      </c>
      <c r="P418">
        <v>1266.97</v>
      </c>
      <c r="Q418" s="1">
        <v>41558</v>
      </c>
      <c r="R418">
        <v>-105880</v>
      </c>
      <c r="S418" s="1">
        <v>41558</v>
      </c>
      <c r="T418">
        <v>-105880</v>
      </c>
      <c r="U418" s="1">
        <v>41899</v>
      </c>
      <c r="V418">
        <v>-58140</v>
      </c>
      <c r="W418" s="1">
        <v>41899</v>
      </c>
      <c r="X418">
        <v>-58140</v>
      </c>
      <c r="Y418" s="1">
        <v>42244</v>
      </c>
      <c r="Z418">
        <v>-5700</v>
      </c>
    </row>
    <row r="419" spans="1:26" x14ac:dyDescent="0.25">
      <c r="A419" s="1">
        <v>40154</v>
      </c>
      <c r="B419">
        <v>-658.2971</v>
      </c>
      <c r="C419" s="1">
        <v>40154</v>
      </c>
      <c r="D419">
        <v>-658.2971</v>
      </c>
      <c r="E419" s="1">
        <v>40449</v>
      </c>
      <c r="F419">
        <v>-2313.6106</v>
      </c>
      <c r="G419" s="1">
        <v>40449</v>
      </c>
      <c r="H419">
        <v>-2313.6106</v>
      </c>
      <c r="I419" s="1">
        <v>40885</v>
      </c>
      <c r="J419">
        <v>611.99</v>
      </c>
      <c r="K419" s="1">
        <v>40885</v>
      </c>
      <c r="L419">
        <v>611.99</v>
      </c>
      <c r="M419" s="1">
        <v>41271</v>
      </c>
      <c r="N419">
        <v>-8610</v>
      </c>
      <c r="O419" s="1">
        <v>41271</v>
      </c>
      <c r="P419">
        <v>-8610</v>
      </c>
      <c r="Q419" s="1">
        <v>41558</v>
      </c>
      <c r="R419">
        <v>13801.63</v>
      </c>
      <c r="S419" s="1">
        <v>41558</v>
      </c>
      <c r="T419">
        <v>13801.63</v>
      </c>
      <c r="U419" s="1">
        <v>41899</v>
      </c>
      <c r="V419">
        <v>9889.3799999999992</v>
      </c>
      <c r="W419" s="1">
        <v>41899</v>
      </c>
      <c r="X419">
        <v>9889.3799999999992</v>
      </c>
      <c r="Y419" s="1">
        <v>42244</v>
      </c>
      <c r="Z419">
        <v>1121.44</v>
      </c>
    </row>
    <row r="420" spans="1:26" x14ac:dyDescent="0.25">
      <c r="A420" s="1">
        <v>40154</v>
      </c>
      <c r="B420">
        <v>494.15899999999999</v>
      </c>
      <c r="C420" s="1">
        <v>40154</v>
      </c>
      <c r="D420">
        <v>494.15899999999999</v>
      </c>
      <c r="E420" s="1">
        <v>40449</v>
      </c>
      <c r="F420">
        <v>455.81979999999999</v>
      </c>
      <c r="G420" s="1">
        <v>40449</v>
      </c>
      <c r="H420">
        <v>455.81979999999999</v>
      </c>
      <c r="I420" s="1">
        <v>40886</v>
      </c>
      <c r="J420">
        <v>-4205</v>
      </c>
      <c r="K420" s="1">
        <v>40886</v>
      </c>
      <c r="L420">
        <v>-4205</v>
      </c>
      <c r="M420" s="1">
        <v>41271</v>
      </c>
      <c r="N420">
        <v>1155</v>
      </c>
      <c r="O420" s="1">
        <v>41271</v>
      </c>
      <c r="P420">
        <v>1155</v>
      </c>
      <c r="Q420" s="1">
        <v>41559</v>
      </c>
      <c r="R420">
        <v>-17000</v>
      </c>
      <c r="S420" s="1">
        <v>41559</v>
      </c>
      <c r="T420">
        <v>-17000</v>
      </c>
      <c r="U420" s="1">
        <v>41900</v>
      </c>
      <c r="V420">
        <v>-46650</v>
      </c>
      <c r="W420" s="1">
        <v>41900</v>
      </c>
      <c r="X420">
        <v>-46650</v>
      </c>
      <c r="Y420" s="1">
        <v>42245</v>
      </c>
      <c r="Z420">
        <v>-2000</v>
      </c>
    </row>
    <row r="421" spans="1:26" x14ac:dyDescent="0.25">
      <c r="A421" s="1">
        <v>40155</v>
      </c>
      <c r="B421">
        <v>309.18009999999998</v>
      </c>
      <c r="C421" s="1">
        <v>40155</v>
      </c>
      <c r="D421">
        <v>309.18009999999998</v>
      </c>
      <c r="E421" s="1">
        <v>40450</v>
      </c>
      <c r="F421">
        <v>-2192.2465000000002</v>
      </c>
      <c r="G421" s="1">
        <v>40450</v>
      </c>
      <c r="H421">
        <v>-2192.2465000000002</v>
      </c>
      <c r="I421" s="1">
        <v>40886</v>
      </c>
      <c r="J421">
        <v>1053.18</v>
      </c>
      <c r="K421" s="1">
        <v>40886</v>
      </c>
      <c r="L421">
        <v>1053.18</v>
      </c>
      <c r="M421" s="1">
        <v>41272</v>
      </c>
      <c r="N421">
        <v>-5800</v>
      </c>
      <c r="O421" s="1">
        <v>41272</v>
      </c>
      <c r="P421">
        <v>-5800</v>
      </c>
      <c r="Q421" s="1">
        <v>41559</v>
      </c>
      <c r="R421">
        <v>104.5</v>
      </c>
      <c r="S421" s="1">
        <v>41559</v>
      </c>
      <c r="T421">
        <v>104.5</v>
      </c>
      <c r="U421" s="1">
        <v>41900</v>
      </c>
      <c r="V421">
        <v>9140.7800000000007</v>
      </c>
      <c r="W421" s="1">
        <v>41900</v>
      </c>
      <c r="X421">
        <v>9140.7800000000007</v>
      </c>
      <c r="Y421" s="1">
        <v>42246</v>
      </c>
      <c r="Z421">
        <v>-7500</v>
      </c>
    </row>
    <row r="422" spans="1:26" x14ac:dyDescent="0.25">
      <c r="A422" s="1">
        <v>40156</v>
      </c>
      <c r="B422">
        <v>-1195.1670999999999</v>
      </c>
      <c r="C422" s="1">
        <v>40156</v>
      </c>
      <c r="D422">
        <v>-1195.1670999999999</v>
      </c>
      <c r="E422" s="1">
        <v>40450</v>
      </c>
      <c r="F422">
        <v>732.11120000000005</v>
      </c>
      <c r="G422" s="1">
        <v>40450</v>
      </c>
      <c r="H422">
        <v>732.11120000000005</v>
      </c>
      <c r="I422" s="1">
        <v>40887</v>
      </c>
      <c r="J422">
        <v>211.05</v>
      </c>
      <c r="K422" s="1">
        <v>40887</v>
      </c>
      <c r="L422">
        <v>211.05</v>
      </c>
      <c r="M422" s="1">
        <v>41274</v>
      </c>
      <c r="N422">
        <v>-17150</v>
      </c>
      <c r="O422" s="1">
        <v>41274</v>
      </c>
      <c r="P422">
        <v>-17150</v>
      </c>
      <c r="Q422" s="1">
        <v>41560</v>
      </c>
      <c r="R422">
        <v>-3000</v>
      </c>
      <c r="S422" s="1">
        <v>41560</v>
      </c>
      <c r="T422">
        <v>-3000</v>
      </c>
      <c r="U422" s="1">
        <v>41901</v>
      </c>
      <c r="V422">
        <v>-29200</v>
      </c>
      <c r="W422" s="1">
        <v>41901</v>
      </c>
      <c r="X422">
        <v>-29200</v>
      </c>
      <c r="Y422" s="1">
        <v>42246</v>
      </c>
      <c r="Z422">
        <v>1.82</v>
      </c>
    </row>
    <row r="423" spans="1:26" x14ac:dyDescent="0.25">
      <c r="A423" s="1">
        <v>40156</v>
      </c>
      <c r="B423">
        <v>211.76339999999999</v>
      </c>
      <c r="C423" s="1">
        <v>40156</v>
      </c>
      <c r="D423">
        <v>211.76339999999999</v>
      </c>
      <c r="E423" s="1">
        <v>40451</v>
      </c>
      <c r="F423">
        <v>-3822.1543999999999</v>
      </c>
      <c r="G423" s="1">
        <v>40451</v>
      </c>
      <c r="H423">
        <v>-3822.1543999999999</v>
      </c>
      <c r="I423" s="1">
        <v>40889</v>
      </c>
      <c r="J423">
        <v>4873.43</v>
      </c>
      <c r="K423" s="1">
        <v>40889</v>
      </c>
      <c r="L423">
        <v>4873.43</v>
      </c>
      <c r="M423" s="1">
        <v>41274</v>
      </c>
      <c r="N423">
        <v>25.54</v>
      </c>
      <c r="O423" s="1">
        <v>41274</v>
      </c>
      <c r="P423">
        <v>25.54</v>
      </c>
      <c r="Q423" s="1">
        <v>41560</v>
      </c>
      <c r="R423">
        <v>124.28</v>
      </c>
      <c r="S423" s="1">
        <v>41560</v>
      </c>
      <c r="T423">
        <v>124.28</v>
      </c>
      <c r="U423" s="1">
        <v>41901</v>
      </c>
      <c r="V423">
        <v>2864.42</v>
      </c>
      <c r="W423" s="1">
        <v>41901</v>
      </c>
      <c r="X423">
        <v>2864.42</v>
      </c>
      <c r="Y423" s="1">
        <v>42247</v>
      </c>
      <c r="Z423">
        <v>-47900</v>
      </c>
    </row>
    <row r="424" spans="1:26" x14ac:dyDescent="0.25">
      <c r="A424" s="1">
        <v>40157</v>
      </c>
      <c r="B424">
        <v>-1354.9157</v>
      </c>
      <c r="C424" s="1">
        <v>40157</v>
      </c>
      <c r="D424">
        <v>-1354.9157</v>
      </c>
      <c r="E424" s="1">
        <v>40451</v>
      </c>
      <c r="F424">
        <v>168.56450000000001</v>
      </c>
      <c r="G424" s="1">
        <v>40451</v>
      </c>
      <c r="H424">
        <v>168.56450000000001</v>
      </c>
      <c r="I424" s="1">
        <v>40890</v>
      </c>
      <c r="J424">
        <v>-1600</v>
      </c>
      <c r="K424" s="1">
        <v>40890</v>
      </c>
      <c r="L424">
        <v>-1600</v>
      </c>
      <c r="M424" s="1">
        <v>41276</v>
      </c>
      <c r="N424">
        <v>2089.9899999999998</v>
      </c>
      <c r="O424" s="1">
        <v>41274</v>
      </c>
      <c r="P424">
        <v>559421.72</v>
      </c>
      <c r="Q424" s="1">
        <v>41561</v>
      </c>
      <c r="R424">
        <v>-25100</v>
      </c>
      <c r="S424" s="1">
        <v>41561</v>
      </c>
      <c r="T424">
        <v>-25100</v>
      </c>
      <c r="U424" s="1">
        <v>41902</v>
      </c>
      <c r="V424">
        <v>-2500</v>
      </c>
      <c r="W424" s="1">
        <v>41902</v>
      </c>
      <c r="X424">
        <v>-2500</v>
      </c>
      <c r="Y424" s="1">
        <v>42247</v>
      </c>
      <c r="Z424">
        <v>4582.49</v>
      </c>
    </row>
    <row r="425" spans="1:26" x14ac:dyDescent="0.25">
      <c r="A425" s="1">
        <v>40157</v>
      </c>
      <c r="B425">
        <v>1348.4148</v>
      </c>
      <c r="C425" s="1">
        <v>40157</v>
      </c>
      <c r="D425">
        <v>1348.4148</v>
      </c>
      <c r="E425" s="1">
        <v>40452</v>
      </c>
      <c r="F425">
        <v>728.68619999999999</v>
      </c>
      <c r="G425" s="1">
        <v>40452</v>
      </c>
      <c r="H425">
        <v>728.68619999999999</v>
      </c>
      <c r="I425" s="1">
        <v>40890</v>
      </c>
      <c r="J425">
        <v>1146.19</v>
      </c>
      <c r="K425" s="1">
        <v>40890</v>
      </c>
      <c r="L425">
        <v>1146.19</v>
      </c>
      <c r="M425" s="1">
        <v>41277</v>
      </c>
      <c r="N425">
        <v>489.16</v>
      </c>
      <c r="Q425" s="1">
        <v>41561</v>
      </c>
      <c r="R425">
        <v>13129.27</v>
      </c>
      <c r="S425" s="1">
        <v>41561</v>
      </c>
      <c r="T425">
        <v>13129.27</v>
      </c>
      <c r="U425" s="1">
        <v>41902</v>
      </c>
      <c r="V425">
        <v>512.49</v>
      </c>
      <c r="W425" s="1">
        <v>41902</v>
      </c>
      <c r="X425">
        <v>512.49</v>
      </c>
      <c r="Y425" s="1">
        <v>42248</v>
      </c>
      <c r="Z425">
        <v>-33700</v>
      </c>
    </row>
    <row r="426" spans="1:26" x14ac:dyDescent="0.25">
      <c r="A426" s="1">
        <v>40158</v>
      </c>
      <c r="B426">
        <v>-639.11670000000004</v>
      </c>
      <c r="C426" s="1">
        <v>40158</v>
      </c>
      <c r="D426">
        <v>-639.11670000000004</v>
      </c>
      <c r="E426" s="1">
        <v>40454</v>
      </c>
      <c r="F426">
        <v>-1227.1222</v>
      </c>
      <c r="G426" s="1">
        <v>40454</v>
      </c>
      <c r="H426">
        <v>-1227.1222</v>
      </c>
      <c r="I426" s="1">
        <v>40891</v>
      </c>
      <c r="J426">
        <v>-4350</v>
      </c>
      <c r="K426" s="1">
        <v>40891</v>
      </c>
      <c r="L426">
        <v>-4350</v>
      </c>
      <c r="M426" s="1">
        <v>41278</v>
      </c>
      <c r="N426">
        <v>445.34</v>
      </c>
      <c r="Q426" s="1">
        <v>41562</v>
      </c>
      <c r="R426">
        <v>-50350</v>
      </c>
      <c r="S426" s="1">
        <v>41562</v>
      </c>
      <c r="T426">
        <v>-50350</v>
      </c>
      <c r="U426" s="1">
        <v>41903</v>
      </c>
      <c r="V426">
        <v>-14700</v>
      </c>
      <c r="W426" s="1">
        <v>41903</v>
      </c>
      <c r="X426">
        <v>-14700</v>
      </c>
      <c r="Y426" s="1">
        <v>42248</v>
      </c>
      <c r="Z426">
        <v>9811.8799999999992</v>
      </c>
    </row>
    <row r="427" spans="1:26" x14ac:dyDescent="0.25">
      <c r="A427" s="1">
        <v>40158</v>
      </c>
      <c r="B427">
        <v>484.4785</v>
      </c>
      <c r="C427" s="1">
        <v>40158</v>
      </c>
      <c r="D427">
        <v>484.4785</v>
      </c>
      <c r="E427" s="1">
        <v>40455</v>
      </c>
      <c r="F427">
        <v>-1073.6659</v>
      </c>
      <c r="G427" s="1">
        <v>40455</v>
      </c>
      <c r="H427">
        <v>-1073.6659</v>
      </c>
      <c r="I427" s="1">
        <v>40891</v>
      </c>
      <c r="J427">
        <v>878.21</v>
      </c>
      <c r="K427" s="1">
        <v>40891</v>
      </c>
      <c r="L427">
        <v>878.21</v>
      </c>
      <c r="M427" s="1">
        <v>41279</v>
      </c>
      <c r="N427">
        <v>168.55</v>
      </c>
      <c r="Q427" s="1">
        <v>41562</v>
      </c>
      <c r="R427">
        <v>16586.11</v>
      </c>
      <c r="S427" s="1">
        <v>41562</v>
      </c>
      <c r="T427">
        <v>16586.11</v>
      </c>
      <c r="U427" s="1">
        <v>41903</v>
      </c>
      <c r="V427">
        <v>2262.37</v>
      </c>
      <c r="W427" s="1">
        <v>41903</v>
      </c>
      <c r="X427">
        <v>2262.37</v>
      </c>
      <c r="Y427" s="1">
        <v>42249</v>
      </c>
      <c r="Z427">
        <v>-29500</v>
      </c>
    </row>
    <row r="428" spans="1:26" x14ac:dyDescent="0.25">
      <c r="A428" s="1">
        <v>40159</v>
      </c>
      <c r="B428">
        <v>-191.73490000000001</v>
      </c>
      <c r="C428" s="1">
        <v>40159</v>
      </c>
      <c r="D428">
        <v>-191.73490000000001</v>
      </c>
      <c r="E428" s="1">
        <v>40455</v>
      </c>
      <c r="F428">
        <v>708.76670000000001</v>
      </c>
      <c r="G428" s="1">
        <v>40455</v>
      </c>
      <c r="H428">
        <v>708.76670000000001</v>
      </c>
      <c r="I428" s="1">
        <v>40892</v>
      </c>
      <c r="J428">
        <v>3093.02</v>
      </c>
      <c r="K428" s="1">
        <v>40892</v>
      </c>
      <c r="L428">
        <v>3093.02</v>
      </c>
      <c r="M428" s="1">
        <v>41281</v>
      </c>
      <c r="N428">
        <v>3507.97</v>
      </c>
      <c r="Q428" s="1">
        <v>41563</v>
      </c>
      <c r="R428">
        <v>-61500</v>
      </c>
      <c r="S428" s="1">
        <v>41563</v>
      </c>
      <c r="T428">
        <v>-61500</v>
      </c>
      <c r="U428" s="1">
        <v>41904</v>
      </c>
      <c r="V428">
        <v>-31390</v>
      </c>
      <c r="W428" s="1">
        <v>41904</v>
      </c>
      <c r="X428">
        <v>-31390</v>
      </c>
      <c r="Y428" s="1">
        <v>42249</v>
      </c>
      <c r="Z428">
        <v>4193.1499999999996</v>
      </c>
    </row>
    <row r="429" spans="1:26" x14ac:dyDescent="0.25">
      <c r="A429" s="1">
        <v>40160</v>
      </c>
      <c r="B429">
        <v>-415.44979999999998</v>
      </c>
      <c r="C429" s="1">
        <v>40160</v>
      </c>
      <c r="D429">
        <v>-415.44979999999998</v>
      </c>
      <c r="E429" s="1">
        <v>40456</v>
      </c>
      <c r="F429">
        <v>-517.71969999999999</v>
      </c>
      <c r="G429" s="1">
        <v>40456</v>
      </c>
      <c r="H429">
        <v>-517.71969999999999</v>
      </c>
      <c r="I429" s="1">
        <v>40893</v>
      </c>
      <c r="J429">
        <v>-4000</v>
      </c>
      <c r="K429" s="1">
        <v>40893</v>
      </c>
      <c r="L429">
        <v>-4000</v>
      </c>
      <c r="M429" s="1">
        <v>41282</v>
      </c>
      <c r="N429">
        <v>1749.78</v>
      </c>
      <c r="Q429" s="1">
        <v>41563</v>
      </c>
      <c r="R429">
        <v>3647.62</v>
      </c>
      <c r="S429" s="1">
        <v>41563</v>
      </c>
      <c r="T429">
        <v>3647.62</v>
      </c>
      <c r="U429" s="1">
        <v>41904</v>
      </c>
      <c r="V429">
        <v>11780.63</v>
      </c>
      <c r="W429" s="1">
        <v>41904</v>
      </c>
      <c r="X429">
        <v>11780.63</v>
      </c>
      <c r="Y429" s="1">
        <v>42250</v>
      </c>
      <c r="Z429">
        <v>-38400</v>
      </c>
    </row>
    <row r="430" spans="1:26" x14ac:dyDescent="0.25">
      <c r="A430" s="1">
        <v>40161</v>
      </c>
      <c r="B430">
        <v>-1565.9426000000001</v>
      </c>
      <c r="C430" s="1">
        <v>40161</v>
      </c>
      <c r="D430">
        <v>-1565.9426000000001</v>
      </c>
      <c r="E430" s="1">
        <v>40456</v>
      </c>
      <c r="F430">
        <v>681.75340000000006</v>
      </c>
      <c r="G430" s="1">
        <v>40456</v>
      </c>
      <c r="H430">
        <v>681.75340000000006</v>
      </c>
      <c r="I430" s="1">
        <v>40893</v>
      </c>
      <c r="J430">
        <v>949.6</v>
      </c>
      <c r="K430" s="1">
        <v>40893</v>
      </c>
      <c r="L430">
        <v>949.6</v>
      </c>
      <c r="M430" s="1">
        <v>41283</v>
      </c>
      <c r="N430">
        <v>988.04</v>
      </c>
      <c r="Q430" s="1">
        <v>41564</v>
      </c>
      <c r="R430">
        <v>-42300</v>
      </c>
      <c r="S430" s="1">
        <v>41564</v>
      </c>
      <c r="T430">
        <v>-42300</v>
      </c>
      <c r="U430" s="1">
        <v>41905</v>
      </c>
      <c r="V430">
        <v>-19312</v>
      </c>
      <c r="W430" s="1">
        <v>41905</v>
      </c>
      <c r="X430">
        <v>-19312</v>
      </c>
      <c r="Y430" s="1">
        <v>42250</v>
      </c>
      <c r="Z430">
        <v>2034.36</v>
      </c>
    </row>
    <row r="431" spans="1:26" x14ac:dyDescent="0.25">
      <c r="A431" s="1">
        <v>40161</v>
      </c>
      <c r="B431">
        <v>1067.7701999999999</v>
      </c>
      <c r="C431" s="1">
        <v>40161</v>
      </c>
      <c r="D431">
        <v>1067.7701999999999</v>
      </c>
      <c r="E431" s="1">
        <v>40457</v>
      </c>
      <c r="F431">
        <v>-2249.8706999999999</v>
      </c>
      <c r="G431" s="1">
        <v>40457</v>
      </c>
      <c r="H431">
        <v>-2249.8706999999999</v>
      </c>
      <c r="I431" s="1">
        <v>40894</v>
      </c>
      <c r="J431">
        <v>104.85</v>
      </c>
      <c r="K431" s="1">
        <v>40894</v>
      </c>
      <c r="L431">
        <v>104.85</v>
      </c>
      <c r="M431" s="1">
        <v>41284</v>
      </c>
      <c r="N431">
        <v>4718.78</v>
      </c>
      <c r="Q431" s="1">
        <v>41564</v>
      </c>
      <c r="R431">
        <v>7162.72</v>
      </c>
      <c r="S431" s="1">
        <v>41564</v>
      </c>
      <c r="T431">
        <v>7162.72</v>
      </c>
      <c r="U431" s="1">
        <v>41905</v>
      </c>
      <c r="V431">
        <v>1711.79</v>
      </c>
      <c r="W431" s="1">
        <v>41905</v>
      </c>
      <c r="X431">
        <v>1711.79</v>
      </c>
      <c r="Y431" s="1">
        <v>42251</v>
      </c>
      <c r="Z431">
        <v>-11300</v>
      </c>
    </row>
    <row r="432" spans="1:26" x14ac:dyDescent="0.25">
      <c r="A432" s="1">
        <v>40162</v>
      </c>
      <c r="B432">
        <v>-383.48559999999998</v>
      </c>
      <c r="C432" s="1">
        <v>40162</v>
      </c>
      <c r="D432">
        <v>-383.48559999999998</v>
      </c>
      <c r="E432" s="1">
        <v>40457</v>
      </c>
      <c r="F432">
        <v>779.54489999999998</v>
      </c>
      <c r="G432" s="1">
        <v>40457</v>
      </c>
      <c r="H432">
        <v>779.54489999999998</v>
      </c>
      <c r="I432" s="1">
        <v>40896</v>
      </c>
      <c r="J432">
        <v>-2330</v>
      </c>
      <c r="K432" s="1">
        <v>40896</v>
      </c>
      <c r="L432">
        <v>-2330</v>
      </c>
      <c r="M432" s="1">
        <v>41285</v>
      </c>
      <c r="N432">
        <v>2241.46</v>
      </c>
      <c r="Q432" s="1">
        <v>41565</v>
      </c>
      <c r="R432">
        <v>-88300</v>
      </c>
      <c r="S432" s="1">
        <v>41565</v>
      </c>
      <c r="T432">
        <v>-88300</v>
      </c>
      <c r="U432" s="1">
        <v>41906</v>
      </c>
      <c r="V432">
        <v>-36505</v>
      </c>
      <c r="W432" s="1">
        <v>41906</v>
      </c>
      <c r="X432">
        <v>-36505</v>
      </c>
      <c r="Y432" s="1">
        <v>42251</v>
      </c>
      <c r="Z432">
        <v>1657.86</v>
      </c>
    </row>
    <row r="433" spans="1:26" x14ac:dyDescent="0.25">
      <c r="A433" s="1">
        <v>40162</v>
      </c>
      <c r="B433">
        <v>1142.7408</v>
      </c>
      <c r="C433" s="1">
        <v>40162</v>
      </c>
      <c r="D433">
        <v>1142.7408</v>
      </c>
      <c r="E433" s="1">
        <v>40458</v>
      </c>
      <c r="F433">
        <v>-1412.7050999999999</v>
      </c>
      <c r="G433" s="1">
        <v>40458</v>
      </c>
      <c r="H433">
        <v>-1412.7050999999999</v>
      </c>
      <c r="I433" s="1">
        <v>40896</v>
      </c>
      <c r="J433">
        <v>1021.03</v>
      </c>
      <c r="K433" s="1">
        <v>40896</v>
      </c>
      <c r="L433">
        <v>1021.03</v>
      </c>
      <c r="M433" s="1">
        <v>41286</v>
      </c>
      <c r="N433">
        <v>67.13</v>
      </c>
      <c r="Q433" s="1">
        <v>41565</v>
      </c>
      <c r="R433">
        <v>1093.58</v>
      </c>
      <c r="S433" s="1">
        <v>41565</v>
      </c>
      <c r="T433">
        <v>1093.58</v>
      </c>
      <c r="U433" s="1">
        <v>41906</v>
      </c>
      <c r="V433">
        <v>689.59</v>
      </c>
      <c r="W433" s="1">
        <v>41906</v>
      </c>
      <c r="X433">
        <v>689.59</v>
      </c>
      <c r="Y433" s="1">
        <v>42252</v>
      </c>
      <c r="Z433">
        <v>-10700</v>
      </c>
    </row>
    <row r="434" spans="1:26" x14ac:dyDescent="0.25">
      <c r="A434" s="1">
        <v>40163</v>
      </c>
      <c r="B434">
        <v>-63.9255</v>
      </c>
      <c r="C434" s="1">
        <v>40163</v>
      </c>
      <c r="D434">
        <v>-63.9255</v>
      </c>
      <c r="E434" s="1">
        <v>40458</v>
      </c>
      <c r="F434">
        <v>1051.1332</v>
      </c>
      <c r="G434" s="1">
        <v>40458</v>
      </c>
      <c r="H434">
        <v>1051.1332</v>
      </c>
      <c r="I434" s="1">
        <v>40897</v>
      </c>
      <c r="J434">
        <v>-1120</v>
      </c>
      <c r="K434" s="1">
        <v>40897</v>
      </c>
      <c r="L434">
        <v>-1120</v>
      </c>
      <c r="M434" s="1">
        <v>41288</v>
      </c>
      <c r="N434">
        <v>3411.8</v>
      </c>
      <c r="Q434" s="1">
        <v>41566</v>
      </c>
      <c r="R434">
        <v>-9400</v>
      </c>
      <c r="S434" s="1">
        <v>41566</v>
      </c>
      <c r="T434">
        <v>-9400</v>
      </c>
      <c r="U434" s="1">
        <v>41907</v>
      </c>
      <c r="V434">
        <v>-24827</v>
      </c>
      <c r="W434" s="1">
        <v>41907</v>
      </c>
      <c r="X434">
        <v>-24827</v>
      </c>
      <c r="Y434" s="1">
        <v>42252</v>
      </c>
      <c r="Z434">
        <v>4.47</v>
      </c>
    </row>
    <row r="435" spans="1:26" x14ac:dyDescent="0.25">
      <c r="A435" s="1">
        <v>40163</v>
      </c>
      <c r="B435">
        <v>462.72660000000002</v>
      </c>
      <c r="C435" s="1">
        <v>40163</v>
      </c>
      <c r="D435">
        <v>462.72660000000002</v>
      </c>
      <c r="E435" s="1">
        <v>40459</v>
      </c>
      <c r="F435">
        <v>-1240.105</v>
      </c>
      <c r="G435" s="1">
        <v>40459</v>
      </c>
      <c r="H435">
        <v>-1240.105</v>
      </c>
      <c r="I435" s="1">
        <v>40897</v>
      </c>
      <c r="J435">
        <v>505.47</v>
      </c>
      <c r="K435" s="1">
        <v>40897</v>
      </c>
      <c r="L435">
        <v>505.47</v>
      </c>
      <c r="M435" s="1">
        <v>41289</v>
      </c>
      <c r="N435">
        <v>5024.93</v>
      </c>
      <c r="Q435" s="1">
        <v>41567</v>
      </c>
      <c r="R435">
        <v>121.8</v>
      </c>
      <c r="S435" s="1">
        <v>41567</v>
      </c>
      <c r="T435">
        <v>121.8</v>
      </c>
      <c r="U435" s="1">
        <v>41907</v>
      </c>
      <c r="V435">
        <v>8692.1299999999992</v>
      </c>
      <c r="W435" s="1">
        <v>41907</v>
      </c>
      <c r="X435">
        <v>8692.1299999999992</v>
      </c>
      <c r="Y435" s="1">
        <v>42253</v>
      </c>
      <c r="Z435">
        <v>-9000</v>
      </c>
    </row>
    <row r="436" spans="1:26" x14ac:dyDescent="0.25">
      <c r="A436" s="1">
        <v>40164</v>
      </c>
      <c r="B436">
        <v>-2026.0266999999999</v>
      </c>
      <c r="C436" s="1">
        <v>40164</v>
      </c>
      <c r="D436">
        <v>-2026.0266999999999</v>
      </c>
      <c r="E436" s="1">
        <v>40459</v>
      </c>
      <c r="F436">
        <v>441.94459999999998</v>
      </c>
      <c r="G436" s="1">
        <v>40459</v>
      </c>
      <c r="H436">
        <v>441.94459999999998</v>
      </c>
      <c r="I436" s="1">
        <v>40898</v>
      </c>
      <c r="J436">
        <v>-200</v>
      </c>
      <c r="K436" s="1">
        <v>40898</v>
      </c>
      <c r="L436">
        <v>-200</v>
      </c>
      <c r="M436" s="1">
        <v>41290</v>
      </c>
      <c r="N436">
        <v>1202.77</v>
      </c>
      <c r="Q436" s="1">
        <v>41568</v>
      </c>
      <c r="R436">
        <v>-25400</v>
      </c>
      <c r="S436" s="1">
        <v>41568</v>
      </c>
      <c r="T436">
        <v>-25400</v>
      </c>
      <c r="U436" s="1">
        <v>41908</v>
      </c>
      <c r="V436">
        <v>-32950</v>
      </c>
      <c r="W436" s="1">
        <v>41908</v>
      </c>
      <c r="X436">
        <v>-32950</v>
      </c>
      <c r="Y436" s="1">
        <v>42253</v>
      </c>
      <c r="Z436">
        <v>0.41</v>
      </c>
    </row>
    <row r="437" spans="1:26" x14ac:dyDescent="0.25">
      <c r="A437" s="1">
        <v>40164</v>
      </c>
      <c r="B437">
        <v>255.00909999999999</v>
      </c>
      <c r="C437" s="1">
        <v>40164</v>
      </c>
      <c r="D437">
        <v>255.00909999999999</v>
      </c>
      <c r="E437" s="1">
        <v>40460</v>
      </c>
      <c r="F437">
        <v>-2805.9011</v>
      </c>
      <c r="G437" s="1">
        <v>40460</v>
      </c>
      <c r="H437">
        <v>-2805.9011</v>
      </c>
      <c r="I437" s="1">
        <v>40898</v>
      </c>
      <c r="J437">
        <v>698.85</v>
      </c>
      <c r="K437" s="1">
        <v>40898</v>
      </c>
      <c r="L437">
        <v>698.85</v>
      </c>
      <c r="M437" s="1">
        <v>41291</v>
      </c>
      <c r="N437">
        <v>468.43</v>
      </c>
      <c r="Q437" s="1">
        <v>41568</v>
      </c>
      <c r="R437">
        <v>10414.6</v>
      </c>
      <c r="S437" s="1">
        <v>41568</v>
      </c>
      <c r="T437">
        <v>10414.6</v>
      </c>
      <c r="U437" s="1">
        <v>41908</v>
      </c>
      <c r="V437">
        <v>4936.04</v>
      </c>
      <c r="W437" s="1">
        <v>41908</v>
      </c>
      <c r="X437">
        <v>4936.04</v>
      </c>
      <c r="Y437" s="1">
        <v>42254</v>
      </c>
      <c r="Z437">
        <v>-21800</v>
      </c>
    </row>
    <row r="438" spans="1:26" x14ac:dyDescent="0.25">
      <c r="A438" s="1">
        <v>40165</v>
      </c>
      <c r="B438">
        <v>-965.06029999999998</v>
      </c>
      <c r="C438" s="1">
        <v>40165</v>
      </c>
      <c r="D438">
        <v>-965.06029999999998</v>
      </c>
      <c r="E438" s="1">
        <v>40460</v>
      </c>
      <c r="F438">
        <v>49.983800000000002</v>
      </c>
      <c r="G438" s="1">
        <v>40460</v>
      </c>
      <c r="H438">
        <v>49.983800000000002</v>
      </c>
      <c r="I438" s="1">
        <v>40899</v>
      </c>
      <c r="J438">
        <v>795.25</v>
      </c>
      <c r="K438" s="1">
        <v>40899</v>
      </c>
      <c r="L438">
        <v>795.25</v>
      </c>
      <c r="M438" s="1">
        <v>41292</v>
      </c>
      <c r="N438">
        <v>1260.77</v>
      </c>
      <c r="Q438" s="1">
        <v>41569</v>
      </c>
      <c r="R438">
        <v>-15000</v>
      </c>
      <c r="S438" s="1">
        <v>41569</v>
      </c>
      <c r="T438">
        <v>-15000</v>
      </c>
      <c r="U438" s="1">
        <v>41909</v>
      </c>
      <c r="V438">
        <v>-7800</v>
      </c>
      <c r="W438" s="1">
        <v>41909</v>
      </c>
      <c r="X438">
        <v>-7800</v>
      </c>
      <c r="Y438" s="1">
        <v>42254</v>
      </c>
      <c r="Z438">
        <v>13209.11</v>
      </c>
    </row>
    <row r="439" spans="1:26" x14ac:dyDescent="0.25">
      <c r="A439" s="1">
        <v>40165</v>
      </c>
      <c r="B439">
        <v>126.7046</v>
      </c>
      <c r="C439" s="1">
        <v>40165</v>
      </c>
      <c r="D439">
        <v>126.7046</v>
      </c>
      <c r="E439" s="1">
        <v>40461</v>
      </c>
      <c r="F439">
        <v>-1725.5887</v>
      </c>
      <c r="G439" s="1">
        <v>40461</v>
      </c>
      <c r="H439">
        <v>-1725.5887</v>
      </c>
      <c r="I439" s="1">
        <v>40900</v>
      </c>
      <c r="J439">
        <v>180.27</v>
      </c>
      <c r="K439" s="1">
        <v>40900</v>
      </c>
      <c r="L439">
        <v>180.27</v>
      </c>
      <c r="M439" s="1">
        <v>41293</v>
      </c>
      <c r="N439">
        <v>1.31</v>
      </c>
      <c r="Q439" s="1">
        <v>41569</v>
      </c>
      <c r="R439">
        <v>3228.12</v>
      </c>
      <c r="S439" s="1">
        <v>41569</v>
      </c>
      <c r="T439">
        <v>3228.12</v>
      </c>
      <c r="U439" s="1">
        <v>41909</v>
      </c>
      <c r="V439">
        <v>69.02</v>
      </c>
      <c r="W439" s="1">
        <v>41909</v>
      </c>
      <c r="X439">
        <v>69.02</v>
      </c>
      <c r="Y439" s="1">
        <v>42255</v>
      </c>
      <c r="Z439">
        <v>-14500</v>
      </c>
    </row>
    <row r="440" spans="1:26" x14ac:dyDescent="0.25">
      <c r="A440" s="1">
        <v>40166</v>
      </c>
      <c r="B440">
        <v>-856.39329999999995</v>
      </c>
      <c r="C440" s="1">
        <v>40166</v>
      </c>
      <c r="D440">
        <v>-856.39329999999995</v>
      </c>
      <c r="E440" s="1">
        <v>40462</v>
      </c>
      <c r="F440">
        <v>-2288.0257999999999</v>
      </c>
      <c r="G440" s="1">
        <v>40462</v>
      </c>
      <c r="H440">
        <v>-2288.0257999999999</v>
      </c>
      <c r="I440" s="1">
        <v>40904</v>
      </c>
      <c r="J440">
        <v>-3000</v>
      </c>
      <c r="K440" s="1">
        <v>40904</v>
      </c>
      <c r="L440">
        <v>-3000</v>
      </c>
      <c r="M440" s="1">
        <v>41295</v>
      </c>
      <c r="N440">
        <v>2954.7</v>
      </c>
      <c r="Q440" s="1">
        <v>41570</v>
      </c>
      <c r="R440">
        <v>-45100</v>
      </c>
      <c r="S440" s="1">
        <v>41570</v>
      </c>
      <c r="T440">
        <v>-45100</v>
      </c>
      <c r="U440" s="1">
        <v>41910</v>
      </c>
      <c r="V440">
        <v>-500</v>
      </c>
      <c r="W440" s="1">
        <v>41910</v>
      </c>
      <c r="X440">
        <v>-500</v>
      </c>
      <c r="Y440" s="1">
        <v>42255</v>
      </c>
      <c r="Z440">
        <v>25939.05</v>
      </c>
    </row>
    <row r="441" spans="1:26" x14ac:dyDescent="0.25">
      <c r="A441" s="1">
        <v>40167</v>
      </c>
      <c r="B441">
        <v>-607.17880000000002</v>
      </c>
      <c r="C441" s="1">
        <v>40167</v>
      </c>
      <c r="D441">
        <v>-607.17880000000002</v>
      </c>
      <c r="E441" s="1">
        <v>40462</v>
      </c>
      <c r="F441">
        <v>3985.3955000000001</v>
      </c>
      <c r="G441" s="1">
        <v>40462</v>
      </c>
      <c r="H441">
        <v>3985.3955000000001</v>
      </c>
      <c r="I441" s="1">
        <v>40904</v>
      </c>
      <c r="J441">
        <v>642.41</v>
      </c>
      <c r="K441" s="1">
        <v>40904</v>
      </c>
      <c r="L441">
        <v>642.41</v>
      </c>
      <c r="M441" s="1">
        <v>41296</v>
      </c>
      <c r="N441">
        <v>170.54</v>
      </c>
      <c r="Q441" s="1">
        <v>41570</v>
      </c>
      <c r="R441">
        <v>538.04</v>
      </c>
      <c r="S441" s="1">
        <v>41570</v>
      </c>
      <c r="T441">
        <v>538.04</v>
      </c>
      <c r="U441" s="1">
        <v>41910</v>
      </c>
      <c r="V441">
        <v>26.08</v>
      </c>
      <c r="W441" s="1">
        <v>41910</v>
      </c>
      <c r="X441">
        <v>26.08</v>
      </c>
      <c r="Y441" s="1">
        <v>42256</v>
      </c>
      <c r="Z441">
        <v>-23930</v>
      </c>
    </row>
    <row r="442" spans="1:26" x14ac:dyDescent="0.25">
      <c r="A442" s="1">
        <v>40168</v>
      </c>
      <c r="B442">
        <v>-1239.8788999999999</v>
      </c>
      <c r="C442" s="1">
        <v>40168</v>
      </c>
      <c r="D442">
        <v>-1239.8788999999999</v>
      </c>
      <c r="E442" s="1">
        <v>40463</v>
      </c>
      <c r="F442">
        <v>-1258.9538</v>
      </c>
      <c r="G442" s="1">
        <v>40463</v>
      </c>
      <c r="H442">
        <v>-1258.9538</v>
      </c>
      <c r="I442" s="1">
        <v>40905</v>
      </c>
      <c r="J442">
        <v>705.19</v>
      </c>
      <c r="K442" s="1">
        <v>40905</v>
      </c>
      <c r="L442">
        <v>705.19</v>
      </c>
      <c r="M442" s="1">
        <v>41297</v>
      </c>
      <c r="N442">
        <v>53.29</v>
      </c>
      <c r="Q442" s="1">
        <v>41571</v>
      </c>
      <c r="R442">
        <v>-31800</v>
      </c>
      <c r="S442" s="1">
        <v>41571</v>
      </c>
      <c r="T442">
        <v>-31800</v>
      </c>
      <c r="U442" s="1">
        <v>41911</v>
      </c>
      <c r="V442">
        <v>-49928</v>
      </c>
      <c r="W442" s="1">
        <v>41911</v>
      </c>
      <c r="X442">
        <v>-49928</v>
      </c>
      <c r="Y442" s="1">
        <v>42256</v>
      </c>
      <c r="Z442">
        <v>10053.06</v>
      </c>
    </row>
    <row r="443" spans="1:26" x14ac:dyDescent="0.25">
      <c r="A443" s="1">
        <v>40168</v>
      </c>
      <c r="B443">
        <v>654.83299999999997</v>
      </c>
      <c r="C443" s="1">
        <v>40168</v>
      </c>
      <c r="D443">
        <v>654.83299999999997</v>
      </c>
      <c r="E443" s="1">
        <v>40463</v>
      </c>
      <c r="F443">
        <v>1464.0458000000001</v>
      </c>
      <c r="G443" s="1">
        <v>40463</v>
      </c>
      <c r="H443">
        <v>1464.0458000000001</v>
      </c>
      <c r="I443" s="1">
        <v>40906</v>
      </c>
      <c r="J443">
        <v>283.72000000000003</v>
      </c>
      <c r="K443" s="1">
        <v>40906</v>
      </c>
      <c r="L443">
        <v>283.72000000000003</v>
      </c>
      <c r="M443" s="1">
        <v>41298</v>
      </c>
      <c r="N443">
        <v>145.41999999999999</v>
      </c>
      <c r="Q443" s="1">
        <v>41571</v>
      </c>
      <c r="R443">
        <v>295.99</v>
      </c>
      <c r="S443" s="1">
        <v>41571</v>
      </c>
      <c r="T443">
        <v>295.99</v>
      </c>
      <c r="U443" s="1">
        <v>41911</v>
      </c>
      <c r="V443">
        <v>4020.4</v>
      </c>
      <c r="W443" s="1">
        <v>41911</v>
      </c>
      <c r="X443">
        <v>4020.4</v>
      </c>
      <c r="Y443" s="1">
        <v>42257</v>
      </c>
      <c r="Z443">
        <v>-20300</v>
      </c>
    </row>
    <row r="444" spans="1:26" x14ac:dyDescent="0.25">
      <c r="A444" s="1">
        <v>40169</v>
      </c>
      <c r="B444">
        <v>-811.69709999999998</v>
      </c>
      <c r="C444" s="1">
        <v>40169</v>
      </c>
      <c r="D444">
        <v>-811.69709999999998</v>
      </c>
      <c r="E444" s="1">
        <v>40464</v>
      </c>
      <c r="F444">
        <v>-9414.4987999999994</v>
      </c>
      <c r="G444" s="1">
        <v>40464</v>
      </c>
      <c r="H444">
        <v>-9414.4987999999994</v>
      </c>
      <c r="I444" s="1">
        <v>40907</v>
      </c>
      <c r="J444">
        <v>227.97</v>
      </c>
      <c r="K444" s="1">
        <v>40907</v>
      </c>
      <c r="L444">
        <v>227.97</v>
      </c>
      <c r="M444" s="1">
        <v>41299</v>
      </c>
      <c r="N444">
        <v>452.65</v>
      </c>
      <c r="Q444" s="1">
        <v>41572</v>
      </c>
      <c r="R444">
        <v>-58400</v>
      </c>
      <c r="S444" s="1">
        <v>41572</v>
      </c>
      <c r="T444">
        <v>-58400</v>
      </c>
      <c r="U444" s="1">
        <v>41912</v>
      </c>
      <c r="V444">
        <v>-31250</v>
      </c>
      <c r="W444" s="1">
        <v>41912</v>
      </c>
      <c r="X444">
        <v>-31250</v>
      </c>
      <c r="Y444" s="1">
        <v>42257</v>
      </c>
      <c r="Z444">
        <v>30938.9</v>
      </c>
    </row>
    <row r="445" spans="1:26" x14ac:dyDescent="0.25">
      <c r="A445" s="1">
        <v>40169</v>
      </c>
      <c r="B445">
        <v>115.8837</v>
      </c>
      <c r="C445" s="1">
        <v>40169</v>
      </c>
      <c r="D445">
        <v>115.8837</v>
      </c>
      <c r="E445" s="1">
        <v>40464</v>
      </c>
      <c r="F445">
        <v>1364.0594000000001</v>
      </c>
      <c r="G445" s="1">
        <v>40464</v>
      </c>
      <c r="H445">
        <v>1364.0594000000001</v>
      </c>
      <c r="I445" s="1">
        <v>40910</v>
      </c>
      <c r="J445">
        <v>2368.9899999999998</v>
      </c>
      <c r="K445" s="1">
        <v>40908</v>
      </c>
      <c r="L445">
        <v>371642.16</v>
      </c>
      <c r="M445" s="1">
        <v>41302</v>
      </c>
      <c r="N445">
        <v>1573.52</v>
      </c>
      <c r="Q445" s="1">
        <v>41572</v>
      </c>
      <c r="R445">
        <v>7176.91</v>
      </c>
      <c r="S445" s="1">
        <v>41572</v>
      </c>
      <c r="T445">
        <v>7176.91</v>
      </c>
      <c r="U445" s="1">
        <v>41912</v>
      </c>
      <c r="V445">
        <v>597.69000000000005</v>
      </c>
      <c r="W445" s="1">
        <v>41912</v>
      </c>
      <c r="X445">
        <v>597.69000000000005</v>
      </c>
      <c r="Y445" s="1">
        <v>42258</v>
      </c>
      <c r="Z445">
        <v>-18000</v>
      </c>
    </row>
    <row r="446" spans="1:26" x14ac:dyDescent="0.25">
      <c r="A446" s="1">
        <v>40170</v>
      </c>
      <c r="B446">
        <v>-760.50360000000001</v>
      </c>
      <c r="C446" s="1">
        <v>40170</v>
      </c>
      <c r="D446">
        <v>-760.50360000000001</v>
      </c>
      <c r="E446" s="1">
        <v>40465</v>
      </c>
      <c r="F446">
        <v>-1239.8150000000001</v>
      </c>
      <c r="G446" s="1">
        <v>40465</v>
      </c>
      <c r="H446">
        <v>-1239.8150000000001</v>
      </c>
      <c r="I446" s="1">
        <v>40911</v>
      </c>
      <c r="J446">
        <v>871.1</v>
      </c>
      <c r="M446" s="1">
        <v>41303</v>
      </c>
      <c r="N446">
        <v>682.73</v>
      </c>
      <c r="Q446" s="1">
        <v>41573</v>
      </c>
      <c r="R446">
        <v>116.42</v>
      </c>
      <c r="S446" s="1">
        <v>41573</v>
      </c>
      <c r="T446">
        <v>116.42</v>
      </c>
      <c r="U446" s="1">
        <v>41913</v>
      </c>
      <c r="V446">
        <v>-48495</v>
      </c>
      <c r="W446" s="1">
        <v>41913</v>
      </c>
      <c r="X446">
        <v>-48495</v>
      </c>
      <c r="Y446" s="1">
        <v>42258</v>
      </c>
      <c r="Z446">
        <v>10355.219999999999</v>
      </c>
    </row>
    <row r="447" spans="1:26" x14ac:dyDescent="0.25">
      <c r="A447" s="1">
        <v>40170</v>
      </c>
      <c r="B447">
        <v>156.89420000000001</v>
      </c>
      <c r="C447" s="1">
        <v>40170</v>
      </c>
      <c r="D447">
        <v>156.89420000000001</v>
      </c>
      <c r="E447" s="1">
        <v>40465</v>
      </c>
      <c r="F447">
        <v>329.32940000000002</v>
      </c>
      <c r="G447" s="1">
        <v>40465</v>
      </c>
      <c r="H447">
        <v>329.32940000000002</v>
      </c>
      <c r="I447" s="1">
        <v>40912</v>
      </c>
      <c r="J447">
        <v>294.20999999999998</v>
      </c>
      <c r="M447" s="1">
        <v>41304</v>
      </c>
      <c r="N447">
        <v>124.08</v>
      </c>
      <c r="Q447" s="1">
        <v>41575</v>
      </c>
      <c r="R447">
        <v>-25200</v>
      </c>
      <c r="S447" s="1">
        <v>41575</v>
      </c>
      <c r="T447">
        <v>-25200</v>
      </c>
      <c r="U447" s="1">
        <v>41913</v>
      </c>
      <c r="V447">
        <v>13549.99</v>
      </c>
      <c r="W447" s="1">
        <v>41913</v>
      </c>
      <c r="X447">
        <v>13549.99</v>
      </c>
      <c r="Y447" s="1">
        <v>42259</v>
      </c>
      <c r="Z447">
        <v>-16700</v>
      </c>
    </row>
    <row r="448" spans="1:26" x14ac:dyDescent="0.25">
      <c r="A448" s="1">
        <v>40171</v>
      </c>
      <c r="B448">
        <v>-383.47250000000003</v>
      </c>
      <c r="C448" s="1">
        <v>40171</v>
      </c>
      <c r="D448">
        <v>-383.47250000000003</v>
      </c>
      <c r="E448" s="1">
        <v>40466</v>
      </c>
      <c r="F448">
        <v>-1150.2545</v>
      </c>
      <c r="G448" s="1">
        <v>40466</v>
      </c>
      <c r="H448">
        <v>-1150.2545</v>
      </c>
      <c r="I448" s="1">
        <v>40913</v>
      </c>
      <c r="J448">
        <v>1909.93</v>
      </c>
      <c r="M448" s="1">
        <v>41306</v>
      </c>
      <c r="N448">
        <v>3508.36</v>
      </c>
      <c r="Q448" s="1">
        <v>41575</v>
      </c>
      <c r="R448">
        <v>1928.72</v>
      </c>
      <c r="S448" s="1">
        <v>41575</v>
      </c>
      <c r="T448">
        <v>1928.72</v>
      </c>
      <c r="U448" s="1">
        <v>41914</v>
      </c>
      <c r="V448">
        <v>-30900</v>
      </c>
      <c r="W448" s="1">
        <v>41914</v>
      </c>
      <c r="X448">
        <v>-30900</v>
      </c>
      <c r="Y448" s="1">
        <v>42259</v>
      </c>
      <c r="Z448">
        <v>167.95</v>
      </c>
    </row>
    <row r="449" spans="1:26" x14ac:dyDescent="0.25">
      <c r="A449" s="1">
        <v>40171</v>
      </c>
      <c r="B449">
        <v>83.098699999999994</v>
      </c>
      <c r="C449" s="1">
        <v>40171</v>
      </c>
      <c r="D449">
        <v>83.098699999999994</v>
      </c>
      <c r="E449" s="1">
        <v>40466</v>
      </c>
      <c r="F449">
        <v>2459.1291999999999</v>
      </c>
      <c r="G449" s="1">
        <v>40466</v>
      </c>
      <c r="H449">
        <v>2459.1291999999999</v>
      </c>
      <c r="I449" s="1">
        <v>40914</v>
      </c>
      <c r="J449">
        <v>1543.88</v>
      </c>
      <c r="M449" s="1">
        <v>41307</v>
      </c>
      <c r="N449">
        <v>87.63</v>
      </c>
      <c r="Q449" s="1">
        <v>41576</v>
      </c>
      <c r="R449">
        <v>-23950</v>
      </c>
      <c r="S449" s="1">
        <v>41576</v>
      </c>
      <c r="T449">
        <v>-23950</v>
      </c>
      <c r="U449" s="1">
        <v>41914</v>
      </c>
      <c r="V449">
        <v>5705.77</v>
      </c>
      <c r="W449" s="1">
        <v>41914</v>
      </c>
      <c r="X449">
        <v>5705.77</v>
      </c>
      <c r="Y449" s="1">
        <v>42260</v>
      </c>
      <c r="Z449">
        <v>-12000</v>
      </c>
    </row>
    <row r="450" spans="1:26" x14ac:dyDescent="0.25">
      <c r="A450" s="1">
        <v>40174</v>
      </c>
      <c r="B450">
        <v>-639.11659999999995</v>
      </c>
      <c r="C450" s="1">
        <v>40174</v>
      </c>
      <c r="D450">
        <v>-639.11659999999995</v>
      </c>
      <c r="E450" s="1">
        <v>40467</v>
      </c>
      <c r="F450">
        <v>-1208.0361</v>
      </c>
      <c r="G450" s="1">
        <v>40467</v>
      </c>
      <c r="H450">
        <v>-1208.0361</v>
      </c>
      <c r="I450" s="1">
        <v>40917</v>
      </c>
      <c r="J450">
        <v>2862</v>
      </c>
      <c r="M450" s="1">
        <v>41309</v>
      </c>
      <c r="N450">
        <v>1161.6300000000001</v>
      </c>
      <c r="Q450" s="1">
        <v>41576</v>
      </c>
      <c r="R450">
        <v>305.14</v>
      </c>
      <c r="S450" s="1">
        <v>41576</v>
      </c>
      <c r="T450">
        <v>305.14</v>
      </c>
      <c r="U450" s="1">
        <v>41915</v>
      </c>
      <c r="V450">
        <v>-21735</v>
      </c>
      <c r="W450" s="1">
        <v>41915</v>
      </c>
      <c r="X450">
        <v>-21735</v>
      </c>
      <c r="Y450" s="1">
        <v>42260</v>
      </c>
      <c r="Z450">
        <v>93.29</v>
      </c>
    </row>
    <row r="451" spans="1:26" x14ac:dyDescent="0.25">
      <c r="A451" s="1">
        <v>40175</v>
      </c>
      <c r="B451">
        <v>-447.38780000000003</v>
      </c>
      <c r="C451" s="1">
        <v>40175</v>
      </c>
      <c r="D451">
        <v>-447.38780000000003</v>
      </c>
      <c r="E451" s="1">
        <v>40467</v>
      </c>
      <c r="F451">
        <v>301.64859999999999</v>
      </c>
      <c r="G451" s="1">
        <v>40467</v>
      </c>
      <c r="H451">
        <v>301.64859999999999</v>
      </c>
      <c r="I451" s="1">
        <v>40918</v>
      </c>
      <c r="J451">
        <v>3372.16</v>
      </c>
      <c r="M451" s="1">
        <v>41310</v>
      </c>
      <c r="N451">
        <v>1117.98</v>
      </c>
      <c r="Q451" s="1">
        <v>41577</v>
      </c>
      <c r="R451">
        <v>-48950</v>
      </c>
      <c r="S451" s="1">
        <v>41577</v>
      </c>
      <c r="T451">
        <v>-48950</v>
      </c>
      <c r="U451" s="1">
        <v>41915</v>
      </c>
      <c r="V451">
        <v>3385.17</v>
      </c>
      <c r="W451" s="1">
        <v>41915</v>
      </c>
      <c r="X451">
        <v>3385.17</v>
      </c>
      <c r="Y451" s="1">
        <v>42261</v>
      </c>
      <c r="Z451">
        <v>-26900</v>
      </c>
    </row>
    <row r="452" spans="1:26" x14ac:dyDescent="0.25">
      <c r="A452" s="1">
        <v>40175</v>
      </c>
      <c r="B452">
        <v>892.68209999999999</v>
      </c>
      <c r="C452" s="1">
        <v>40175</v>
      </c>
      <c r="D452">
        <v>892.68209999999999</v>
      </c>
      <c r="E452" s="1">
        <v>40468</v>
      </c>
      <c r="F452">
        <v>110.2296</v>
      </c>
      <c r="G452" s="1">
        <v>40468</v>
      </c>
      <c r="H452">
        <v>110.2296</v>
      </c>
      <c r="I452" s="1">
        <v>40919</v>
      </c>
      <c r="J452">
        <v>1071.46</v>
      </c>
      <c r="M452" s="1">
        <v>41311</v>
      </c>
      <c r="N452">
        <v>1878.23</v>
      </c>
      <c r="Q452" s="1">
        <v>41577</v>
      </c>
      <c r="R452">
        <v>2181.15</v>
      </c>
      <c r="S452" s="1">
        <v>41577</v>
      </c>
      <c r="T452">
        <v>2181.15</v>
      </c>
      <c r="U452" s="1">
        <v>41916</v>
      </c>
      <c r="V452">
        <v>-9500</v>
      </c>
      <c r="W452" s="1">
        <v>41916</v>
      </c>
      <c r="X452">
        <v>-9500</v>
      </c>
      <c r="Y452" s="1">
        <v>42261</v>
      </c>
      <c r="Z452">
        <v>20271.5</v>
      </c>
    </row>
    <row r="453" spans="1:26" x14ac:dyDescent="0.25">
      <c r="A453" s="1">
        <v>40176</v>
      </c>
      <c r="B453">
        <v>-223.7021</v>
      </c>
      <c r="C453" s="1">
        <v>40176</v>
      </c>
      <c r="D453">
        <v>-223.7021</v>
      </c>
      <c r="E453" s="1">
        <v>40469</v>
      </c>
      <c r="F453">
        <v>-2748.5545999999999</v>
      </c>
      <c r="G453" s="1">
        <v>40469</v>
      </c>
      <c r="H453">
        <v>-2748.5545999999999</v>
      </c>
      <c r="I453" s="1">
        <v>40920</v>
      </c>
      <c r="J453">
        <v>1691.56</v>
      </c>
      <c r="M453" s="1">
        <v>41312</v>
      </c>
      <c r="N453">
        <v>1048.3599999999999</v>
      </c>
      <c r="Q453" s="1">
        <v>41578</v>
      </c>
      <c r="R453">
        <v>-36250</v>
      </c>
      <c r="S453" s="1">
        <v>41578</v>
      </c>
      <c r="T453">
        <v>-36250</v>
      </c>
      <c r="U453" s="1">
        <v>41916</v>
      </c>
      <c r="V453">
        <v>151.61000000000001</v>
      </c>
      <c r="W453" s="1">
        <v>41916</v>
      </c>
      <c r="X453">
        <v>151.61000000000001</v>
      </c>
      <c r="Y453" s="1">
        <v>42262</v>
      </c>
      <c r="Z453">
        <v>-37200</v>
      </c>
    </row>
    <row r="454" spans="1:26" x14ac:dyDescent="0.25">
      <c r="A454" s="1">
        <v>40176</v>
      </c>
      <c r="B454">
        <v>91.822100000000006</v>
      </c>
      <c r="C454" s="1">
        <v>40176</v>
      </c>
      <c r="D454">
        <v>91.822100000000006</v>
      </c>
      <c r="E454" s="1">
        <v>40469</v>
      </c>
      <c r="F454">
        <v>2411.6025</v>
      </c>
      <c r="G454" s="1">
        <v>40469</v>
      </c>
      <c r="H454">
        <v>2411.6025</v>
      </c>
      <c r="I454" s="1">
        <v>40921</v>
      </c>
      <c r="J454">
        <v>777.88</v>
      </c>
      <c r="M454" s="1">
        <v>41313</v>
      </c>
      <c r="N454">
        <v>1564.01</v>
      </c>
      <c r="Q454" s="1">
        <v>41578</v>
      </c>
      <c r="R454">
        <v>187.52</v>
      </c>
      <c r="S454" s="1">
        <v>41578</v>
      </c>
      <c r="T454">
        <v>187.52</v>
      </c>
      <c r="U454" s="1">
        <v>41917</v>
      </c>
      <c r="V454">
        <v>-3300</v>
      </c>
      <c r="W454" s="1">
        <v>41917</v>
      </c>
      <c r="X454">
        <v>-3300</v>
      </c>
      <c r="Y454" s="1">
        <v>42262</v>
      </c>
      <c r="Z454">
        <v>30199.82</v>
      </c>
    </row>
    <row r="455" spans="1:26" x14ac:dyDescent="0.25">
      <c r="A455" s="1">
        <v>40177</v>
      </c>
      <c r="B455">
        <v>-1450.7718</v>
      </c>
      <c r="C455" s="1">
        <v>40177</v>
      </c>
      <c r="D455">
        <v>-1450.7718</v>
      </c>
      <c r="E455" s="1">
        <v>40470</v>
      </c>
      <c r="F455">
        <v>-2275.0142999999998</v>
      </c>
      <c r="G455" s="1">
        <v>40470</v>
      </c>
      <c r="H455">
        <v>-2275.0142999999998</v>
      </c>
      <c r="I455" s="1">
        <v>40924</v>
      </c>
      <c r="J455">
        <v>8669.27</v>
      </c>
      <c r="M455" s="1">
        <v>41314</v>
      </c>
      <c r="N455">
        <v>109.86</v>
      </c>
      <c r="Q455" s="1">
        <v>41579</v>
      </c>
      <c r="R455">
        <v>-34600</v>
      </c>
      <c r="S455" s="1">
        <v>41579</v>
      </c>
      <c r="T455">
        <v>-34600</v>
      </c>
      <c r="U455" s="1">
        <v>41917</v>
      </c>
      <c r="V455">
        <v>126.79</v>
      </c>
      <c r="W455" s="1">
        <v>41917</v>
      </c>
      <c r="X455">
        <v>126.79</v>
      </c>
      <c r="Y455" s="1">
        <v>42263</v>
      </c>
      <c r="Z455">
        <v>-66795</v>
      </c>
    </row>
    <row r="456" spans="1:26" x14ac:dyDescent="0.25">
      <c r="A456" s="1">
        <v>40177</v>
      </c>
      <c r="B456">
        <v>150.26849999999999</v>
      </c>
      <c r="C456" s="1">
        <v>40177</v>
      </c>
      <c r="D456">
        <v>150.26849999999999</v>
      </c>
      <c r="E456" s="1">
        <v>40470</v>
      </c>
      <c r="F456">
        <v>107.1802</v>
      </c>
      <c r="G456" s="1">
        <v>40470</v>
      </c>
      <c r="H456">
        <v>107.1802</v>
      </c>
      <c r="I456" s="1">
        <v>40925</v>
      </c>
      <c r="J456">
        <v>331.7</v>
      </c>
      <c r="M456" s="1">
        <v>41316</v>
      </c>
      <c r="N456">
        <v>8034.07</v>
      </c>
      <c r="Q456" s="1">
        <v>41579</v>
      </c>
      <c r="R456">
        <v>9308.98</v>
      </c>
      <c r="S456" s="1">
        <v>41579</v>
      </c>
      <c r="T456">
        <v>9308.98</v>
      </c>
      <c r="U456" s="1">
        <v>41918</v>
      </c>
      <c r="V456">
        <v>-38150</v>
      </c>
      <c r="W456" s="1">
        <v>41918</v>
      </c>
      <c r="X456">
        <v>-38150</v>
      </c>
      <c r="Y456" s="1">
        <v>42263</v>
      </c>
      <c r="Z456">
        <v>10153.74</v>
      </c>
    </row>
    <row r="457" spans="1:26" x14ac:dyDescent="0.25">
      <c r="A457" s="1">
        <v>40178</v>
      </c>
      <c r="B457">
        <v>-249.2534</v>
      </c>
      <c r="C457" s="1">
        <v>40178</v>
      </c>
      <c r="D457">
        <v>-249.2534</v>
      </c>
      <c r="E457" s="1">
        <v>40471</v>
      </c>
      <c r="F457">
        <v>-1572.4215999999999</v>
      </c>
      <c r="G457" s="1">
        <v>40471</v>
      </c>
      <c r="H457">
        <v>-1572.4215999999999</v>
      </c>
      <c r="I457" s="1">
        <v>40926</v>
      </c>
      <c r="J457">
        <v>468.9</v>
      </c>
      <c r="M457" s="1">
        <v>41317</v>
      </c>
      <c r="N457">
        <v>3183.99</v>
      </c>
      <c r="Q457" s="1">
        <v>41580</v>
      </c>
      <c r="R457">
        <v>78.91</v>
      </c>
      <c r="S457" s="1">
        <v>41580</v>
      </c>
      <c r="T457">
        <v>78.91</v>
      </c>
      <c r="U457" s="1">
        <v>41918</v>
      </c>
      <c r="V457">
        <v>22478.400000000001</v>
      </c>
      <c r="W457" s="1">
        <v>41918</v>
      </c>
      <c r="X457">
        <v>22478.400000000001</v>
      </c>
      <c r="Y457" s="1">
        <v>42264</v>
      </c>
      <c r="Z457">
        <v>-48000</v>
      </c>
    </row>
    <row r="458" spans="1:26" x14ac:dyDescent="0.25">
      <c r="A458" s="1">
        <v>40181</v>
      </c>
      <c r="B458">
        <v>135.76769999999999</v>
      </c>
      <c r="C458" s="1">
        <v>40178</v>
      </c>
      <c r="D458">
        <v>83747.289999999994</v>
      </c>
      <c r="E458" s="1">
        <v>40471</v>
      </c>
      <c r="F458">
        <v>1284.7550000000001</v>
      </c>
      <c r="G458" s="1">
        <v>40471</v>
      </c>
      <c r="H458">
        <v>1284.7550000000001</v>
      </c>
      <c r="I458" s="1">
        <v>40927</v>
      </c>
      <c r="J458">
        <v>145.41999999999999</v>
      </c>
      <c r="M458" s="1">
        <v>41318</v>
      </c>
      <c r="N458">
        <v>1023.64</v>
      </c>
      <c r="Q458" s="1">
        <v>41581</v>
      </c>
      <c r="R458">
        <v>-3000</v>
      </c>
      <c r="S458" s="1">
        <v>41581</v>
      </c>
      <c r="T458">
        <v>-3000</v>
      </c>
      <c r="U458" s="1">
        <v>41919</v>
      </c>
      <c r="V458">
        <v>-19110</v>
      </c>
      <c r="W458" s="1">
        <v>41919</v>
      </c>
      <c r="X458">
        <v>-19110</v>
      </c>
      <c r="Y458" s="1">
        <v>42264</v>
      </c>
      <c r="Z458">
        <v>12288.13</v>
      </c>
    </row>
    <row r="459" spans="1:26" x14ac:dyDescent="0.25">
      <c r="A459" s="1">
        <v>40182</v>
      </c>
      <c r="B459">
        <v>869.33360000000005</v>
      </c>
      <c r="E459" s="1">
        <v>40472</v>
      </c>
      <c r="F459">
        <v>-1341.9635000000001</v>
      </c>
      <c r="G459" s="1">
        <v>40472</v>
      </c>
      <c r="H459">
        <v>-1341.9635000000001</v>
      </c>
      <c r="I459" s="1">
        <v>40928</v>
      </c>
      <c r="J459">
        <v>625.45000000000005</v>
      </c>
      <c r="M459" s="1">
        <v>41319</v>
      </c>
      <c r="N459">
        <v>1065.73</v>
      </c>
      <c r="Q459" s="1">
        <v>41582</v>
      </c>
      <c r="R459">
        <v>-24850</v>
      </c>
      <c r="S459" s="1">
        <v>41582</v>
      </c>
      <c r="T459">
        <v>-24850</v>
      </c>
      <c r="U459" s="1">
        <v>41919</v>
      </c>
      <c r="V459">
        <v>11671.54</v>
      </c>
      <c r="W459" s="1">
        <v>41919</v>
      </c>
      <c r="X459">
        <v>11671.54</v>
      </c>
      <c r="Y459" s="1">
        <v>42265</v>
      </c>
      <c r="Z459">
        <v>-24020</v>
      </c>
    </row>
    <row r="460" spans="1:26" x14ac:dyDescent="0.25">
      <c r="A460" s="1">
        <v>40183</v>
      </c>
      <c r="B460">
        <v>335.06200000000001</v>
      </c>
      <c r="E460" s="1">
        <v>40472</v>
      </c>
      <c r="F460">
        <v>181.3639</v>
      </c>
      <c r="G460" s="1">
        <v>40472</v>
      </c>
      <c r="H460">
        <v>181.3639</v>
      </c>
      <c r="I460" s="1">
        <v>40930</v>
      </c>
      <c r="J460">
        <v>19.350000000000001</v>
      </c>
      <c r="M460" s="1">
        <v>41320</v>
      </c>
      <c r="N460">
        <v>6348.31</v>
      </c>
      <c r="Q460" s="1">
        <v>41582</v>
      </c>
      <c r="R460">
        <v>5284.96</v>
      </c>
      <c r="S460" s="1">
        <v>41582</v>
      </c>
      <c r="T460">
        <v>5284.96</v>
      </c>
      <c r="U460" s="1">
        <v>41920</v>
      </c>
      <c r="V460">
        <v>-47410</v>
      </c>
      <c r="W460" s="1">
        <v>41920</v>
      </c>
      <c r="X460">
        <v>-47410</v>
      </c>
      <c r="Y460" s="1">
        <v>42265</v>
      </c>
      <c r="Z460">
        <v>2902.06</v>
      </c>
    </row>
    <row r="461" spans="1:26" x14ac:dyDescent="0.25">
      <c r="A461" s="1">
        <v>40184</v>
      </c>
      <c r="B461">
        <v>210.37029999999999</v>
      </c>
      <c r="E461" s="1">
        <v>40473</v>
      </c>
      <c r="F461">
        <v>-1559.4237000000001</v>
      </c>
      <c r="G461" s="1">
        <v>40473</v>
      </c>
      <c r="H461">
        <v>-1559.4237000000001</v>
      </c>
      <c r="I461" s="1">
        <v>40931</v>
      </c>
      <c r="J461">
        <v>445.71</v>
      </c>
      <c r="M461" s="1">
        <v>41322</v>
      </c>
      <c r="N461">
        <v>37.01</v>
      </c>
      <c r="Q461" s="1">
        <v>41583</v>
      </c>
      <c r="R461">
        <v>-6000</v>
      </c>
      <c r="S461" s="1">
        <v>41583</v>
      </c>
      <c r="T461">
        <v>-6000</v>
      </c>
      <c r="U461" s="1">
        <v>41920</v>
      </c>
      <c r="V461">
        <v>7718.33</v>
      </c>
      <c r="W461" s="1">
        <v>41920</v>
      </c>
      <c r="X461">
        <v>7718.33</v>
      </c>
      <c r="Y461" s="1">
        <v>42266</v>
      </c>
      <c r="Z461">
        <v>-20850</v>
      </c>
    </row>
    <row r="462" spans="1:26" x14ac:dyDescent="0.25">
      <c r="A462" s="1">
        <v>40185</v>
      </c>
      <c r="B462">
        <v>203.9881</v>
      </c>
      <c r="E462" s="1">
        <v>40473</v>
      </c>
      <c r="F462">
        <v>309.54289999999997</v>
      </c>
      <c r="G462" s="1">
        <v>40473</v>
      </c>
      <c r="H462">
        <v>309.54289999999997</v>
      </c>
      <c r="I462" s="1">
        <v>40932</v>
      </c>
      <c r="J462">
        <v>68.47</v>
      </c>
      <c r="M462" s="1">
        <v>41323</v>
      </c>
      <c r="N462">
        <v>2413.67</v>
      </c>
      <c r="Q462" s="1">
        <v>41583</v>
      </c>
      <c r="R462">
        <v>9208.75</v>
      </c>
      <c r="S462" s="1">
        <v>41583</v>
      </c>
      <c r="T462">
        <v>9208.75</v>
      </c>
      <c r="U462" s="1">
        <v>41921</v>
      </c>
      <c r="V462">
        <v>-34290</v>
      </c>
      <c r="W462" s="1">
        <v>41921</v>
      </c>
      <c r="X462">
        <v>-34290</v>
      </c>
      <c r="Y462" s="1">
        <v>42266</v>
      </c>
      <c r="Z462">
        <v>153.80000000000001</v>
      </c>
    </row>
    <row r="463" spans="1:26" x14ac:dyDescent="0.25">
      <c r="A463" s="1">
        <v>40186</v>
      </c>
      <c r="B463">
        <v>176.74379999999999</v>
      </c>
      <c r="E463" s="1">
        <v>40474</v>
      </c>
      <c r="F463">
        <v>-1022.5308</v>
      </c>
      <c r="G463" s="1">
        <v>40474</v>
      </c>
      <c r="H463">
        <v>-1022.5308</v>
      </c>
      <c r="I463" s="1">
        <v>40933</v>
      </c>
      <c r="J463">
        <v>1096.6500000000001</v>
      </c>
      <c r="M463" s="1">
        <v>41324</v>
      </c>
      <c r="N463">
        <v>131.51</v>
      </c>
      <c r="Q463" s="1">
        <v>41584</v>
      </c>
      <c r="R463">
        <v>-44700</v>
      </c>
      <c r="S463" s="1">
        <v>41584</v>
      </c>
      <c r="T463">
        <v>-44700</v>
      </c>
      <c r="U463" s="1">
        <v>41921</v>
      </c>
      <c r="V463">
        <v>6503.72</v>
      </c>
      <c r="W463" s="1">
        <v>41921</v>
      </c>
      <c r="X463">
        <v>6503.72</v>
      </c>
      <c r="Y463" s="1">
        <v>42267</v>
      </c>
      <c r="Z463">
        <v>197.03</v>
      </c>
    </row>
    <row r="464" spans="1:26" x14ac:dyDescent="0.25">
      <c r="A464" s="1">
        <v>40188</v>
      </c>
      <c r="B464">
        <v>44.351999999999997</v>
      </c>
      <c r="E464" s="1">
        <v>40474</v>
      </c>
      <c r="F464">
        <v>275.67270000000002</v>
      </c>
      <c r="G464" s="1">
        <v>40474</v>
      </c>
      <c r="H464">
        <v>275.67270000000002</v>
      </c>
      <c r="I464" s="1">
        <v>40934</v>
      </c>
      <c r="J464">
        <v>40.78</v>
      </c>
      <c r="M464" s="1">
        <v>41325</v>
      </c>
      <c r="N464">
        <v>5478.23</v>
      </c>
      <c r="Q464" s="1">
        <v>41584</v>
      </c>
      <c r="R464">
        <v>5238.3100000000004</v>
      </c>
      <c r="S464" s="1">
        <v>41584</v>
      </c>
      <c r="T464">
        <v>5238.3100000000004</v>
      </c>
      <c r="U464" s="1">
        <v>41922</v>
      </c>
      <c r="V464">
        <v>-28300</v>
      </c>
      <c r="W464" s="1">
        <v>41922</v>
      </c>
      <c r="X464">
        <v>-28300</v>
      </c>
      <c r="Y464" s="1">
        <v>42268</v>
      </c>
      <c r="Z464">
        <v>-35700</v>
      </c>
    </row>
    <row r="465" spans="1:26" x14ac:dyDescent="0.25">
      <c r="A465" s="1">
        <v>40189</v>
      </c>
      <c r="B465">
        <v>2603.154</v>
      </c>
      <c r="E465" s="1">
        <v>40476</v>
      </c>
      <c r="F465">
        <v>949.14829999999995</v>
      </c>
      <c r="G465" s="1">
        <v>40476</v>
      </c>
      <c r="H465">
        <v>949.14829999999995</v>
      </c>
      <c r="I465" s="1">
        <v>40935</v>
      </c>
      <c r="J465">
        <v>254.87</v>
      </c>
      <c r="M465" s="1">
        <v>41326</v>
      </c>
      <c r="N465">
        <v>560.83000000000004</v>
      </c>
      <c r="Q465" s="1">
        <v>41585</v>
      </c>
      <c r="R465">
        <v>-18700</v>
      </c>
      <c r="S465" s="1">
        <v>41585</v>
      </c>
      <c r="T465">
        <v>-18700</v>
      </c>
      <c r="U465" s="1">
        <v>41922</v>
      </c>
      <c r="V465">
        <v>73016.899999999994</v>
      </c>
      <c r="W465" s="1">
        <v>41922</v>
      </c>
      <c r="X465">
        <v>73016.899999999994</v>
      </c>
      <c r="Y465" s="1">
        <v>42268</v>
      </c>
      <c r="Z465">
        <v>10782.42</v>
      </c>
    </row>
    <row r="466" spans="1:26" x14ac:dyDescent="0.25">
      <c r="A466" s="1">
        <v>40190</v>
      </c>
      <c r="B466">
        <v>825.61320000000001</v>
      </c>
      <c r="E466" s="1">
        <v>40477</v>
      </c>
      <c r="F466">
        <v>-984.08370000000002</v>
      </c>
      <c r="G466" s="1">
        <v>40477</v>
      </c>
      <c r="H466">
        <v>-984.08370000000002</v>
      </c>
      <c r="I466" s="1">
        <v>40938</v>
      </c>
      <c r="J466">
        <v>1315.57</v>
      </c>
      <c r="M466" s="1">
        <v>41327</v>
      </c>
      <c r="N466">
        <v>62.7</v>
      </c>
      <c r="Q466" s="1">
        <v>41585</v>
      </c>
      <c r="R466">
        <v>6393.09</v>
      </c>
      <c r="S466" s="1">
        <v>41585</v>
      </c>
      <c r="T466">
        <v>6393.09</v>
      </c>
      <c r="U466" s="1">
        <v>41923</v>
      </c>
      <c r="V466">
        <v>-5000</v>
      </c>
      <c r="W466" s="1">
        <v>41923</v>
      </c>
      <c r="X466">
        <v>-5000</v>
      </c>
      <c r="Y466" s="1">
        <v>42269</v>
      </c>
      <c r="Z466">
        <v>-43000</v>
      </c>
    </row>
    <row r="467" spans="1:26" x14ac:dyDescent="0.25">
      <c r="A467" s="1">
        <v>40191</v>
      </c>
      <c r="B467">
        <v>276.85469999999998</v>
      </c>
      <c r="E467" s="1">
        <v>40477</v>
      </c>
      <c r="F467">
        <v>121.51090000000001</v>
      </c>
      <c r="G467" s="1">
        <v>40477</v>
      </c>
      <c r="H467">
        <v>121.51090000000001</v>
      </c>
      <c r="I467" s="1">
        <v>40940</v>
      </c>
      <c r="J467">
        <v>3051.35</v>
      </c>
      <c r="M467" s="1">
        <v>41330</v>
      </c>
      <c r="N467">
        <v>436.8</v>
      </c>
      <c r="Q467" s="1">
        <v>41586</v>
      </c>
      <c r="R467">
        <v>-48100</v>
      </c>
      <c r="S467" s="1">
        <v>41586</v>
      </c>
      <c r="T467">
        <v>-48100</v>
      </c>
      <c r="U467" s="1">
        <v>41923</v>
      </c>
      <c r="V467">
        <v>628.66</v>
      </c>
      <c r="W467" s="1">
        <v>41923</v>
      </c>
      <c r="X467">
        <v>628.66</v>
      </c>
      <c r="Y467" s="1">
        <v>42269</v>
      </c>
      <c r="Z467">
        <v>16740.580000000002</v>
      </c>
    </row>
    <row r="468" spans="1:26" x14ac:dyDescent="0.25">
      <c r="A468" s="1">
        <v>40192</v>
      </c>
      <c r="B468">
        <v>197.76689999999999</v>
      </c>
      <c r="E468" s="1">
        <v>40478</v>
      </c>
      <c r="F468">
        <v>-2204.7285000000002</v>
      </c>
      <c r="G468" s="1">
        <v>40478</v>
      </c>
      <c r="H468">
        <v>-2204.7285000000002</v>
      </c>
      <c r="I468" s="1">
        <v>40941</v>
      </c>
      <c r="J468">
        <v>968.13</v>
      </c>
      <c r="M468" s="1">
        <v>41331</v>
      </c>
      <c r="N468">
        <v>421.65</v>
      </c>
      <c r="Q468" s="1">
        <v>41586</v>
      </c>
      <c r="R468">
        <v>8147.26</v>
      </c>
      <c r="S468" s="1">
        <v>41586</v>
      </c>
      <c r="T468">
        <v>8147.26</v>
      </c>
      <c r="U468" s="1">
        <v>41924</v>
      </c>
      <c r="V468">
        <v>-3000</v>
      </c>
      <c r="W468" s="1">
        <v>41924</v>
      </c>
      <c r="X468">
        <v>-3000</v>
      </c>
      <c r="Y468" s="1">
        <v>42270</v>
      </c>
      <c r="Z468">
        <v>-14500</v>
      </c>
    </row>
    <row r="469" spans="1:26" x14ac:dyDescent="0.25">
      <c r="A469" s="1">
        <v>40193</v>
      </c>
      <c r="B469">
        <v>1304.0337999999999</v>
      </c>
      <c r="E469" s="1">
        <v>40478</v>
      </c>
      <c r="F469">
        <v>544.91020000000003</v>
      </c>
      <c r="G469" s="1">
        <v>40478</v>
      </c>
      <c r="H469">
        <v>544.91020000000003</v>
      </c>
      <c r="I469" s="1">
        <v>40942</v>
      </c>
      <c r="J469">
        <v>597.27</v>
      </c>
      <c r="M469" s="1">
        <v>41332</v>
      </c>
      <c r="N469">
        <v>770.69</v>
      </c>
      <c r="Q469" s="1">
        <v>41587</v>
      </c>
      <c r="R469">
        <v>-10000</v>
      </c>
      <c r="S469" s="1">
        <v>41587</v>
      </c>
      <c r="T469">
        <v>-10000</v>
      </c>
      <c r="U469" s="1">
        <v>41924</v>
      </c>
      <c r="V469">
        <v>188.32</v>
      </c>
      <c r="W469" s="1">
        <v>41924</v>
      </c>
      <c r="X469">
        <v>188.32</v>
      </c>
      <c r="Y469" s="1">
        <v>42270</v>
      </c>
      <c r="Z469">
        <v>2748.18</v>
      </c>
    </row>
    <row r="470" spans="1:26" x14ac:dyDescent="0.25">
      <c r="A470" s="1">
        <v>40196</v>
      </c>
      <c r="B470">
        <v>1117.6862000000001</v>
      </c>
      <c r="E470" s="1">
        <v>40479</v>
      </c>
      <c r="F470">
        <v>-1936.5550000000001</v>
      </c>
      <c r="G470" s="1">
        <v>40479</v>
      </c>
      <c r="H470">
        <v>-1936.5550000000001</v>
      </c>
      <c r="I470" s="1">
        <v>40943</v>
      </c>
      <c r="J470">
        <v>818.56</v>
      </c>
      <c r="M470" s="1">
        <v>41333</v>
      </c>
      <c r="N470">
        <v>1201.98</v>
      </c>
      <c r="Q470" s="1">
        <v>41587</v>
      </c>
      <c r="R470">
        <v>48.81</v>
      </c>
      <c r="S470" s="1">
        <v>41587</v>
      </c>
      <c r="T470">
        <v>48.81</v>
      </c>
      <c r="U470" s="1">
        <v>41925</v>
      </c>
      <c r="V470">
        <v>-32740</v>
      </c>
      <c r="W470" s="1">
        <v>41925</v>
      </c>
      <c r="X470">
        <v>-32740</v>
      </c>
      <c r="Y470" s="1">
        <v>42271</v>
      </c>
      <c r="Z470">
        <v>-12135</v>
      </c>
    </row>
    <row r="471" spans="1:26" x14ac:dyDescent="0.25">
      <c r="A471" s="1">
        <v>40197</v>
      </c>
      <c r="B471">
        <v>148.0478</v>
      </c>
      <c r="E471" s="1">
        <v>40479</v>
      </c>
      <c r="F471">
        <v>1080.5506</v>
      </c>
      <c r="G471" s="1">
        <v>40479</v>
      </c>
      <c r="H471">
        <v>1080.5506</v>
      </c>
      <c r="I471" s="1">
        <v>40944</v>
      </c>
      <c r="J471">
        <v>31.91</v>
      </c>
      <c r="M471" s="1">
        <v>41334</v>
      </c>
      <c r="N471">
        <v>3225.29</v>
      </c>
      <c r="Q471" s="1">
        <v>41588</v>
      </c>
      <c r="R471">
        <v>-4200</v>
      </c>
      <c r="S471" s="1">
        <v>41588</v>
      </c>
      <c r="T471">
        <v>-4200</v>
      </c>
      <c r="U471" s="1">
        <v>41925</v>
      </c>
      <c r="V471">
        <v>36461.879999999997</v>
      </c>
      <c r="W471" s="1">
        <v>41925</v>
      </c>
      <c r="X471">
        <v>36461.879999999997</v>
      </c>
      <c r="Y471" s="1">
        <v>42271</v>
      </c>
      <c r="Z471">
        <v>2465.62</v>
      </c>
    </row>
    <row r="472" spans="1:26" x14ac:dyDescent="0.25">
      <c r="A472" s="1">
        <v>40198</v>
      </c>
      <c r="B472">
        <v>344.83109999999999</v>
      </c>
      <c r="E472" s="1">
        <v>40480</v>
      </c>
      <c r="F472">
        <v>-2677.6143000000002</v>
      </c>
      <c r="G472" s="1">
        <v>40480</v>
      </c>
      <c r="H472">
        <v>-2677.6143000000002</v>
      </c>
      <c r="I472" s="1">
        <v>40945</v>
      </c>
      <c r="J472">
        <v>2456.5300000000002</v>
      </c>
      <c r="M472" s="1">
        <v>41335</v>
      </c>
      <c r="N472">
        <v>44.68</v>
      </c>
      <c r="Q472" s="1">
        <v>41588</v>
      </c>
      <c r="R472">
        <v>334.59</v>
      </c>
      <c r="S472" s="1">
        <v>41588</v>
      </c>
      <c r="T472">
        <v>334.59</v>
      </c>
      <c r="U472" s="1">
        <v>41926</v>
      </c>
      <c r="V472">
        <v>-45300</v>
      </c>
      <c r="W472" s="1">
        <v>41926</v>
      </c>
      <c r="X472">
        <v>-45300</v>
      </c>
      <c r="Y472" s="1">
        <v>42272</v>
      </c>
      <c r="Z472">
        <v>-6620</v>
      </c>
    </row>
    <row r="473" spans="1:26" x14ac:dyDescent="0.25">
      <c r="A473" s="1">
        <v>40199</v>
      </c>
      <c r="B473">
        <v>153.91990000000001</v>
      </c>
      <c r="E473" s="1">
        <v>40480</v>
      </c>
      <c r="F473">
        <v>218.12799999999999</v>
      </c>
      <c r="G473" s="1">
        <v>40480</v>
      </c>
      <c r="H473">
        <v>218.12799999999999</v>
      </c>
      <c r="I473" s="1">
        <v>40946</v>
      </c>
      <c r="J473">
        <v>813.74</v>
      </c>
      <c r="M473" s="1">
        <v>41337</v>
      </c>
      <c r="N473">
        <v>966.82</v>
      </c>
      <c r="Q473" s="1">
        <v>41589</v>
      </c>
      <c r="R473">
        <v>-39800</v>
      </c>
      <c r="S473" s="1">
        <v>41589</v>
      </c>
      <c r="T473">
        <v>-39800</v>
      </c>
      <c r="U473" s="1">
        <v>41926</v>
      </c>
      <c r="V473">
        <v>6338.64</v>
      </c>
      <c r="W473" s="1">
        <v>41926</v>
      </c>
      <c r="X473">
        <v>6338.64</v>
      </c>
      <c r="Y473" s="1">
        <v>42272</v>
      </c>
      <c r="Z473">
        <v>9480.98</v>
      </c>
    </row>
    <row r="474" spans="1:26" x14ac:dyDescent="0.25">
      <c r="A474" s="1">
        <v>40200</v>
      </c>
      <c r="B474">
        <v>171.13079999999999</v>
      </c>
      <c r="E474" s="1">
        <v>40481</v>
      </c>
      <c r="F474">
        <v>616.04499999999996</v>
      </c>
      <c r="G474" s="1">
        <v>40481</v>
      </c>
      <c r="H474">
        <v>616.04499999999996</v>
      </c>
      <c r="I474" s="1">
        <v>40947</v>
      </c>
      <c r="J474">
        <v>1673.68</v>
      </c>
      <c r="M474" s="1">
        <v>41338</v>
      </c>
      <c r="N474">
        <v>1527.26</v>
      </c>
      <c r="Q474" s="1">
        <v>41589</v>
      </c>
      <c r="R474">
        <v>63307.96</v>
      </c>
      <c r="S474" s="1">
        <v>41589</v>
      </c>
      <c r="T474">
        <v>63307.96</v>
      </c>
      <c r="U474" s="1">
        <v>41927</v>
      </c>
      <c r="V474">
        <v>-25125</v>
      </c>
      <c r="W474" s="1">
        <v>41927</v>
      </c>
      <c r="X474">
        <v>-25125</v>
      </c>
      <c r="Y474" s="1">
        <v>42273</v>
      </c>
      <c r="Z474">
        <v>-3190</v>
      </c>
    </row>
    <row r="475" spans="1:26" x14ac:dyDescent="0.25">
      <c r="A475" s="1">
        <v>40203</v>
      </c>
      <c r="B475">
        <v>444.35059999999999</v>
      </c>
      <c r="E475" s="1">
        <v>40483</v>
      </c>
      <c r="F475">
        <v>-1092.6407999999999</v>
      </c>
      <c r="G475" s="1">
        <v>40483</v>
      </c>
      <c r="H475">
        <v>-1092.6407999999999</v>
      </c>
      <c r="I475" s="1">
        <v>40948</v>
      </c>
      <c r="J475">
        <v>913.66</v>
      </c>
      <c r="M475" s="1">
        <v>41339</v>
      </c>
      <c r="N475">
        <v>1618.45</v>
      </c>
      <c r="Q475" s="1">
        <v>41590</v>
      </c>
      <c r="R475">
        <v>-34050</v>
      </c>
      <c r="S475" s="1">
        <v>41590</v>
      </c>
      <c r="T475">
        <v>-34050</v>
      </c>
      <c r="U475" s="1">
        <v>41927</v>
      </c>
      <c r="V475">
        <v>41088.800000000003</v>
      </c>
      <c r="W475" s="1">
        <v>41927</v>
      </c>
      <c r="X475">
        <v>41088.800000000003</v>
      </c>
      <c r="Y475" s="1">
        <v>42273</v>
      </c>
      <c r="Z475">
        <v>194.26</v>
      </c>
    </row>
    <row r="476" spans="1:26" x14ac:dyDescent="0.25">
      <c r="A476" s="1">
        <v>40204</v>
      </c>
      <c r="B476">
        <v>42.302900000000001</v>
      </c>
      <c r="E476" s="1">
        <v>40483</v>
      </c>
      <c r="F476">
        <v>1301.0832</v>
      </c>
      <c r="G476" s="1">
        <v>40483</v>
      </c>
      <c r="H476">
        <v>1301.0832</v>
      </c>
      <c r="I476" s="1">
        <v>40949</v>
      </c>
      <c r="J476">
        <v>3259.32</v>
      </c>
      <c r="M476" s="1">
        <v>41340</v>
      </c>
      <c r="N476">
        <v>1524.29</v>
      </c>
      <c r="Q476" s="1">
        <v>41590</v>
      </c>
      <c r="R476">
        <v>18253.38</v>
      </c>
      <c r="S476" s="1">
        <v>41590</v>
      </c>
      <c r="T476">
        <v>18253.38</v>
      </c>
      <c r="U476" s="1">
        <v>41928</v>
      </c>
      <c r="V476">
        <v>-68900</v>
      </c>
      <c r="W476" s="1">
        <v>41928</v>
      </c>
      <c r="X476">
        <v>-68900</v>
      </c>
      <c r="Y476" s="1">
        <v>42274</v>
      </c>
      <c r="Z476">
        <v>28.14</v>
      </c>
    </row>
    <row r="477" spans="1:26" x14ac:dyDescent="0.25">
      <c r="A477" s="1">
        <v>40205</v>
      </c>
      <c r="B477">
        <v>176.58760000000001</v>
      </c>
      <c r="E477" s="1">
        <v>40484</v>
      </c>
      <c r="F477">
        <v>-1086.5979</v>
      </c>
      <c r="G477" s="1">
        <v>40484</v>
      </c>
      <c r="H477">
        <v>-1086.5979</v>
      </c>
      <c r="I477" s="1">
        <v>40950</v>
      </c>
      <c r="J477">
        <v>80.040000000000006</v>
      </c>
      <c r="M477" s="1">
        <v>41341</v>
      </c>
      <c r="N477">
        <v>1071.99</v>
      </c>
      <c r="Q477" s="1">
        <v>41591</v>
      </c>
      <c r="R477">
        <v>-53150</v>
      </c>
      <c r="S477" s="1">
        <v>41591</v>
      </c>
      <c r="T477">
        <v>-53150</v>
      </c>
      <c r="U477" s="1">
        <v>41928</v>
      </c>
      <c r="V477">
        <v>12517.43</v>
      </c>
      <c r="W477" s="1">
        <v>41928</v>
      </c>
      <c r="X477">
        <v>12517.43</v>
      </c>
      <c r="Y477" s="1">
        <v>42275</v>
      </c>
      <c r="Z477">
        <v>-12280</v>
      </c>
    </row>
    <row r="478" spans="1:26" x14ac:dyDescent="0.25">
      <c r="A478" s="1">
        <v>40206</v>
      </c>
      <c r="B478">
        <v>671.06050000000005</v>
      </c>
      <c r="E478" s="1">
        <v>40484</v>
      </c>
      <c r="F478">
        <v>220.52590000000001</v>
      </c>
      <c r="G478" s="1">
        <v>40484</v>
      </c>
      <c r="H478">
        <v>220.52590000000001</v>
      </c>
      <c r="I478" s="1">
        <v>40951</v>
      </c>
      <c r="J478">
        <v>144.5</v>
      </c>
      <c r="M478" s="1">
        <v>41343</v>
      </c>
      <c r="N478">
        <v>47.99</v>
      </c>
      <c r="Q478" s="1">
        <v>41591</v>
      </c>
      <c r="R478">
        <v>3600.85</v>
      </c>
      <c r="S478" s="1">
        <v>41591</v>
      </c>
      <c r="T478">
        <v>3600.85</v>
      </c>
      <c r="U478" s="1">
        <v>41929</v>
      </c>
      <c r="V478">
        <v>-19750</v>
      </c>
      <c r="W478" s="1">
        <v>41929</v>
      </c>
      <c r="X478">
        <v>-19750</v>
      </c>
      <c r="Y478" s="1">
        <v>42275</v>
      </c>
      <c r="Z478">
        <v>10647.02</v>
      </c>
    </row>
    <row r="479" spans="1:26" x14ac:dyDescent="0.25">
      <c r="A479" s="1">
        <v>40207</v>
      </c>
      <c r="B479">
        <v>15.267200000000001</v>
      </c>
      <c r="E479" s="1">
        <v>40485</v>
      </c>
      <c r="F479">
        <v>-1278.2074</v>
      </c>
      <c r="G479" s="1">
        <v>40485</v>
      </c>
      <c r="H479">
        <v>-1278.2074</v>
      </c>
      <c r="I479" s="1">
        <v>40952</v>
      </c>
      <c r="J479">
        <v>4291.9399999999996</v>
      </c>
      <c r="M479" s="1">
        <v>41344</v>
      </c>
      <c r="N479">
        <v>7248.37</v>
      </c>
      <c r="Q479" s="1">
        <v>41592</v>
      </c>
      <c r="R479">
        <v>-35400</v>
      </c>
      <c r="S479" s="1">
        <v>41592</v>
      </c>
      <c r="T479">
        <v>-35400</v>
      </c>
      <c r="U479" s="1">
        <v>41929</v>
      </c>
      <c r="V479">
        <v>6784.56</v>
      </c>
      <c r="W479" s="1">
        <v>41929</v>
      </c>
      <c r="X479">
        <v>6784.56</v>
      </c>
      <c r="Y479" s="1">
        <v>42276</v>
      </c>
      <c r="Z479">
        <v>-17640</v>
      </c>
    </row>
    <row r="480" spans="1:26" x14ac:dyDescent="0.25">
      <c r="A480" s="1">
        <v>40209</v>
      </c>
      <c r="B480">
        <v>49.491</v>
      </c>
      <c r="E480" s="1">
        <v>40485</v>
      </c>
      <c r="F480">
        <v>953.8954</v>
      </c>
      <c r="G480" s="1">
        <v>40485</v>
      </c>
      <c r="H480">
        <v>953.8954</v>
      </c>
      <c r="I480" s="1">
        <v>40953</v>
      </c>
      <c r="J480">
        <v>639.79</v>
      </c>
      <c r="M480" s="1">
        <v>41345</v>
      </c>
      <c r="N480">
        <v>2861.68</v>
      </c>
      <c r="Q480" s="1">
        <v>41592</v>
      </c>
      <c r="R480">
        <v>3207.14</v>
      </c>
      <c r="S480" s="1">
        <v>41592</v>
      </c>
      <c r="T480">
        <v>3207.14</v>
      </c>
      <c r="U480" s="1">
        <v>41930</v>
      </c>
      <c r="V480">
        <v>-1500</v>
      </c>
      <c r="W480" s="1">
        <v>41930</v>
      </c>
      <c r="X480">
        <v>-1500</v>
      </c>
      <c r="Y480" s="1">
        <v>42276</v>
      </c>
      <c r="Z480">
        <v>5109.03</v>
      </c>
    </row>
    <row r="481" spans="1:26" x14ac:dyDescent="0.25">
      <c r="A481" s="1">
        <v>40210</v>
      </c>
      <c r="B481">
        <v>883.51729999999998</v>
      </c>
      <c r="E481" s="1">
        <v>40486</v>
      </c>
      <c r="F481">
        <v>-882.10059999999999</v>
      </c>
      <c r="G481" s="1">
        <v>40486</v>
      </c>
      <c r="H481">
        <v>-882.10059999999999</v>
      </c>
      <c r="I481" s="1">
        <v>40954</v>
      </c>
      <c r="J481">
        <v>2867.28</v>
      </c>
      <c r="M481" s="1">
        <v>41346</v>
      </c>
      <c r="N481">
        <v>1340.06</v>
      </c>
      <c r="Q481" s="1">
        <v>41593</v>
      </c>
      <c r="R481">
        <v>-29900</v>
      </c>
      <c r="S481" s="1">
        <v>41593</v>
      </c>
      <c r="T481">
        <v>-29900</v>
      </c>
      <c r="U481" s="1">
        <v>41930</v>
      </c>
      <c r="V481">
        <v>1721.4</v>
      </c>
      <c r="W481" s="1">
        <v>41930</v>
      </c>
      <c r="X481">
        <v>1721.4</v>
      </c>
      <c r="Y481" s="1">
        <v>42277</v>
      </c>
      <c r="Z481">
        <v>-15940</v>
      </c>
    </row>
    <row r="482" spans="1:26" x14ac:dyDescent="0.25">
      <c r="A482" s="1">
        <v>40211</v>
      </c>
      <c r="B482">
        <v>138.67019999999999</v>
      </c>
      <c r="E482" s="1">
        <v>40486</v>
      </c>
      <c r="F482">
        <v>135.27670000000001</v>
      </c>
      <c r="G482" s="1">
        <v>40486</v>
      </c>
      <c r="H482">
        <v>135.27670000000001</v>
      </c>
      <c r="I482" s="1">
        <v>40955</v>
      </c>
      <c r="J482">
        <v>4544.53</v>
      </c>
      <c r="M482" s="1">
        <v>41347</v>
      </c>
      <c r="N482">
        <v>217.14</v>
      </c>
      <c r="Q482" s="1">
        <v>41593</v>
      </c>
      <c r="R482">
        <v>22076.44</v>
      </c>
      <c r="S482" s="1">
        <v>41593</v>
      </c>
      <c r="T482">
        <v>22076.44</v>
      </c>
      <c r="U482" s="1">
        <v>41931</v>
      </c>
      <c r="V482">
        <v>-800</v>
      </c>
      <c r="W482" s="1">
        <v>41931</v>
      </c>
      <c r="X482">
        <v>-800</v>
      </c>
      <c r="Y482" s="1">
        <v>42277</v>
      </c>
      <c r="Z482">
        <v>1680.48</v>
      </c>
    </row>
    <row r="483" spans="1:26" x14ac:dyDescent="0.25">
      <c r="A483" s="1">
        <v>40212</v>
      </c>
      <c r="B483">
        <v>124.72629999999999</v>
      </c>
      <c r="E483" s="1">
        <v>40487</v>
      </c>
      <c r="F483">
        <v>-1412.0959</v>
      </c>
      <c r="G483" s="1">
        <v>40487</v>
      </c>
      <c r="H483">
        <v>-1412.0959</v>
      </c>
      <c r="I483" s="1">
        <v>40956</v>
      </c>
      <c r="J483">
        <v>529.91999999999996</v>
      </c>
      <c r="M483" s="1">
        <v>41348</v>
      </c>
      <c r="N483">
        <v>4106.67</v>
      </c>
      <c r="Q483" s="1">
        <v>41595</v>
      </c>
      <c r="R483">
        <v>-2000</v>
      </c>
      <c r="S483" s="1">
        <v>41595</v>
      </c>
      <c r="T483">
        <v>-2000</v>
      </c>
      <c r="U483" s="1">
        <v>41931</v>
      </c>
      <c r="V483">
        <v>1070.92</v>
      </c>
      <c r="W483" s="1">
        <v>41931</v>
      </c>
      <c r="X483">
        <v>1070.92</v>
      </c>
      <c r="Y483" s="1">
        <v>42278</v>
      </c>
      <c r="Z483">
        <v>-46470</v>
      </c>
    </row>
    <row r="484" spans="1:26" x14ac:dyDescent="0.25">
      <c r="A484" s="1">
        <v>40213</v>
      </c>
      <c r="B484">
        <v>135.64599999999999</v>
      </c>
      <c r="E484" s="1">
        <v>40487</v>
      </c>
      <c r="F484">
        <v>384.61509999999998</v>
      </c>
      <c r="G484" s="1">
        <v>40487</v>
      </c>
      <c r="H484">
        <v>384.61509999999998</v>
      </c>
      <c r="I484" s="1">
        <v>40959</v>
      </c>
      <c r="J484">
        <v>2140.11</v>
      </c>
      <c r="M484" s="1">
        <v>41349</v>
      </c>
      <c r="N484">
        <v>6.6</v>
      </c>
      <c r="Q484" s="1">
        <v>41595</v>
      </c>
      <c r="R484">
        <v>48.24</v>
      </c>
      <c r="S484" s="1">
        <v>41595</v>
      </c>
      <c r="T484">
        <v>48.24</v>
      </c>
      <c r="U484" s="1">
        <v>41932</v>
      </c>
      <c r="V484">
        <v>-29800</v>
      </c>
      <c r="W484" s="1">
        <v>41932</v>
      </c>
      <c r="X484">
        <v>-29800</v>
      </c>
      <c r="Y484" s="1">
        <v>42278</v>
      </c>
      <c r="Z484">
        <v>5756.16</v>
      </c>
    </row>
    <row r="485" spans="1:26" x14ac:dyDescent="0.25">
      <c r="A485" s="1">
        <v>40214</v>
      </c>
      <c r="B485">
        <v>241.67330000000001</v>
      </c>
      <c r="E485" s="1">
        <v>40488</v>
      </c>
      <c r="F485">
        <v>-255.76050000000001</v>
      </c>
      <c r="G485" s="1">
        <v>40488</v>
      </c>
      <c r="H485">
        <v>-255.76050000000001</v>
      </c>
      <c r="I485" s="1">
        <v>40960</v>
      </c>
      <c r="J485">
        <v>212.56</v>
      </c>
      <c r="M485" s="1">
        <v>41350</v>
      </c>
      <c r="N485">
        <v>816</v>
      </c>
      <c r="Q485" s="1">
        <v>41596</v>
      </c>
      <c r="R485">
        <v>-43700</v>
      </c>
      <c r="S485" s="1">
        <v>41596</v>
      </c>
      <c r="T485">
        <v>-43700</v>
      </c>
      <c r="U485" s="1">
        <v>41932</v>
      </c>
      <c r="V485">
        <v>17235.11</v>
      </c>
      <c r="W485" s="1">
        <v>41932</v>
      </c>
      <c r="X485">
        <v>17235.11</v>
      </c>
      <c r="Y485" s="1">
        <v>42279</v>
      </c>
      <c r="Z485">
        <v>-14920</v>
      </c>
    </row>
    <row r="486" spans="1:26" x14ac:dyDescent="0.25">
      <c r="A486" s="1">
        <v>40217</v>
      </c>
      <c r="B486">
        <v>374.98239999999998</v>
      </c>
      <c r="E486" s="1">
        <v>40488</v>
      </c>
      <c r="F486">
        <v>152.68629999999999</v>
      </c>
      <c r="G486" s="1">
        <v>40488</v>
      </c>
      <c r="H486">
        <v>152.68629999999999</v>
      </c>
      <c r="I486" s="1">
        <v>40961</v>
      </c>
      <c r="J486">
        <v>364.38</v>
      </c>
      <c r="M486" s="1">
        <v>41351</v>
      </c>
      <c r="N486">
        <v>2316.75</v>
      </c>
      <c r="Q486" s="1">
        <v>41596</v>
      </c>
      <c r="R486">
        <v>7426.5</v>
      </c>
      <c r="S486" s="1">
        <v>41596</v>
      </c>
      <c r="T486">
        <v>7426.5</v>
      </c>
      <c r="U486" s="1">
        <v>41933</v>
      </c>
      <c r="V486">
        <v>-30500</v>
      </c>
      <c r="W486" s="1">
        <v>41933</v>
      </c>
      <c r="X486">
        <v>-30500</v>
      </c>
      <c r="Y486" s="1">
        <v>42279</v>
      </c>
      <c r="Z486">
        <v>5191.49</v>
      </c>
    </row>
    <row r="487" spans="1:26" x14ac:dyDescent="0.25">
      <c r="A487" s="1">
        <v>40218</v>
      </c>
      <c r="B487">
        <v>442.23070000000001</v>
      </c>
      <c r="E487" s="1">
        <v>40489</v>
      </c>
      <c r="F487">
        <v>-255.6737</v>
      </c>
      <c r="G487" s="1">
        <v>40489</v>
      </c>
      <c r="H487">
        <v>-255.6737</v>
      </c>
      <c r="I487" s="1">
        <v>40964</v>
      </c>
      <c r="J487">
        <v>111.56</v>
      </c>
      <c r="M487" s="1">
        <v>41352</v>
      </c>
      <c r="N487">
        <v>1173.45</v>
      </c>
      <c r="Q487" s="1">
        <v>41597</v>
      </c>
      <c r="R487">
        <v>-37600</v>
      </c>
      <c r="S487" s="1">
        <v>41597</v>
      </c>
      <c r="T487">
        <v>-37600</v>
      </c>
      <c r="U487" s="1">
        <v>41933</v>
      </c>
      <c r="V487">
        <v>4434.8900000000003</v>
      </c>
      <c r="W487" s="1">
        <v>41933</v>
      </c>
      <c r="X487">
        <v>4434.8900000000003</v>
      </c>
      <c r="Y487" s="1">
        <v>42281</v>
      </c>
      <c r="Z487">
        <v>-4040</v>
      </c>
    </row>
    <row r="488" spans="1:26" x14ac:dyDescent="0.25">
      <c r="A488" s="1">
        <v>40219</v>
      </c>
      <c r="B488">
        <v>1767.1656</v>
      </c>
      <c r="E488" s="1">
        <v>40489</v>
      </c>
      <c r="F488">
        <v>16.921099999999999</v>
      </c>
      <c r="G488" s="1">
        <v>40489</v>
      </c>
      <c r="H488">
        <v>16.921099999999999</v>
      </c>
      <c r="I488" s="1">
        <v>40966</v>
      </c>
      <c r="J488">
        <v>1963.37</v>
      </c>
      <c r="M488" s="1">
        <v>41353</v>
      </c>
      <c r="N488">
        <v>2635.36</v>
      </c>
      <c r="Q488" s="1">
        <v>41597</v>
      </c>
      <c r="R488">
        <v>2132.62</v>
      </c>
      <c r="S488" s="1">
        <v>41597</v>
      </c>
      <c r="T488">
        <v>2132.62</v>
      </c>
      <c r="U488" s="1">
        <v>41934</v>
      </c>
      <c r="V488">
        <v>-35900</v>
      </c>
      <c r="W488" s="1">
        <v>41934</v>
      </c>
      <c r="X488">
        <v>-35900</v>
      </c>
      <c r="Y488" s="1">
        <v>42281</v>
      </c>
      <c r="Z488">
        <v>72.08</v>
      </c>
    </row>
    <row r="489" spans="1:26" x14ac:dyDescent="0.25">
      <c r="A489" s="1">
        <v>40220</v>
      </c>
      <c r="B489">
        <v>456.01859999999999</v>
      </c>
      <c r="E489" s="1">
        <v>40490</v>
      </c>
      <c r="F489">
        <v>2297.2595999999999</v>
      </c>
      <c r="G489" s="1">
        <v>40490</v>
      </c>
      <c r="H489">
        <v>2297.2595999999999</v>
      </c>
      <c r="I489" s="1">
        <v>40967</v>
      </c>
      <c r="J489">
        <v>1390.77</v>
      </c>
      <c r="M489" s="1">
        <v>41354</v>
      </c>
      <c r="N489">
        <v>601.21</v>
      </c>
      <c r="Q489" s="1">
        <v>41598</v>
      </c>
      <c r="R489">
        <v>-38100</v>
      </c>
      <c r="S489" s="1">
        <v>41598</v>
      </c>
      <c r="T489">
        <v>-38100</v>
      </c>
      <c r="U489" s="1">
        <v>41934</v>
      </c>
      <c r="V489">
        <v>4266.63</v>
      </c>
      <c r="W489" s="1">
        <v>41934</v>
      </c>
      <c r="X489">
        <v>4266.63</v>
      </c>
      <c r="Y489" s="1">
        <v>42282</v>
      </c>
      <c r="Z489">
        <v>-12755</v>
      </c>
    </row>
    <row r="490" spans="1:26" x14ac:dyDescent="0.25">
      <c r="A490" s="1">
        <v>40221</v>
      </c>
      <c r="B490">
        <v>691.16309999999999</v>
      </c>
      <c r="E490" s="1">
        <v>40491</v>
      </c>
      <c r="F490">
        <v>-2166.7671999999998</v>
      </c>
      <c r="G490" s="1">
        <v>40491</v>
      </c>
      <c r="H490">
        <v>-2166.7671999999998</v>
      </c>
      <c r="I490" s="1">
        <v>40968</v>
      </c>
      <c r="J490">
        <v>133.76</v>
      </c>
      <c r="M490" s="1">
        <v>41355</v>
      </c>
      <c r="N490">
        <v>397.75</v>
      </c>
      <c r="Q490" s="1">
        <v>41598</v>
      </c>
      <c r="R490">
        <v>9957.84</v>
      </c>
      <c r="S490" s="1">
        <v>41598</v>
      </c>
      <c r="T490">
        <v>9957.84</v>
      </c>
      <c r="U490" s="1">
        <v>41935</v>
      </c>
      <c r="V490">
        <v>-32500</v>
      </c>
      <c r="W490" s="1">
        <v>41935</v>
      </c>
      <c r="X490">
        <v>-32500</v>
      </c>
      <c r="Y490" s="1">
        <v>42282</v>
      </c>
      <c r="Z490">
        <v>10825.67</v>
      </c>
    </row>
    <row r="491" spans="1:26" x14ac:dyDescent="0.25">
      <c r="A491" s="1">
        <v>40222</v>
      </c>
      <c r="B491">
        <v>27.709399999999999</v>
      </c>
      <c r="E491" s="1">
        <v>40491</v>
      </c>
      <c r="F491">
        <v>913.48019999999997</v>
      </c>
      <c r="G491" s="1">
        <v>40491</v>
      </c>
      <c r="H491">
        <v>913.48019999999997</v>
      </c>
      <c r="I491" s="1">
        <v>40969</v>
      </c>
      <c r="J491">
        <v>2189.11</v>
      </c>
      <c r="M491" s="1">
        <v>41356</v>
      </c>
      <c r="N491">
        <v>83.07</v>
      </c>
      <c r="Q491" s="1">
        <v>41599</v>
      </c>
      <c r="R491">
        <v>-33700</v>
      </c>
      <c r="S491" s="1">
        <v>41599</v>
      </c>
      <c r="T491">
        <v>-33700</v>
      </c>
      <c r="U491" s="1">
        <v>41935</v>
      </c>
      <c r="V491">
        <v>2501.1</v>
      </c>
      <c r="W491" s="1">
        <v>41935</v>
      </c>
      <c r="X491">
        <v>2501.1</v>
      </c>
      <c r="Y491" s="1">
        <v>42283</v>
      </c>
      <c r="Z491">
        <v>-45270</v>
      </c>
    </row>
    <row r="492" spans="1:26" x14ac:dyDescent="0.25">
      <c r="A492" s="1">
        <v>40224</v>
      </c>
      <c r="B492">
        <v>1357.3824</v>
      </c>
      <c r="E492" s="1">
        <v>40492</v>
      </c>
      <c r="F492">
        <v>-2493.19</v>
      </c>
      <c r="G492" s="1">
        <v>40492</v>
      </c>
      <c r="H492">
        <v>-2493.19</v>
      </c>
      <c r="I492" s="1">
        <v>40970</v>
      </c>
      <c r="J492">
        <v>587.67999999999995</v>
      </c>
      <c r="M492" s="1">
        <v>41358</v>
      </c>
      <c r="N492">
        <v>539.42999999999995</v>
      </c>
      <c r="Q492" s="1">
        <v>41599</v>
      </c>
      <c r="R492">
        <v>9961.0300000000007</v>
      </c>
      <c r="S492" s="1">
        <v>41599</v>
      </c>
      <c r="T492">
        <v>9961.0300000000007</v>
      </c>
      <c r="U492" s="1">
        <v>41936</v>
      </c>
      <c r="V492">
        <v>-6100</v>
      </c>
      <c r="W492" s="1">
        <v>41936</v>
      </c>
      <c r="X492">
        <v>-6100</v>
      </c>
      <c r="Y492" s="1">
        <v>42283</v>
      </c>
      <c r="Z492">
        <v>6192.28</v>
      </c>
    </row>
    <row r="493" spans="1:26" x14ac:dyDescent="0.25">
      <c r="A493" s="1">
        <v>40225</v>
      </c>
      <c r="B493">
        <v>872.72969999999998</v>
      </c>
      <c r="E493" s="1">
        <v>40492</v>
      </c>
      <c r="F493">
        <v>2226.7485999999999</v>
      </c>
      <c r="G493" s="1">
        <v>40492</v>
      </c>
      <c r="H493">
        <v>2226.7485999999999</v>
      </c>
      <c r="I493" s="1">
        <v>40972</v>
      </c>
      <c r="J493">
        <v>190.66</v>
      </c>
      <c r="M493" s="1">
        <v>41359</v>
      </c>
      <c r="N493">
        <v>380.74</v>
      </c>
      <c r="Q493" s="1">
        <v>41600</v>
      </c>
      <c r="R493">
        <v>-40000</v>
      </c>
      <c r="S493" s="1">
        <v>41600</v>
      </c>
      <c r="T493">
        <v>-40000</v>
      </c>
      <c r="U493" s="1">
        <v>41936</v>
      </c>
      <c r="V493">
        <v>834.3</v>
      </c>
      <c r="W493" s="1">
        <v>41936</v>
      </c>
      <c r="X493">
        <v>834.3</v>
      </c>
      <c r="Y493" s="1">
        <v>42284</v>
      </c>
      <c r="Z493">
        <v>-38045</v>
      </c>
    </row>
    <row r="494" spans="1:26" x14ac:dyDescent="0.25">
      <c r="A494" s="1">
        <v>40226</v>
      </c>
      <c r="B494">
        <v>194.80080000000001</v>
      </c>
      <c r="E494" s="1">
        <v>40493</v>
      </c>
      <c r="F494">
        <v>-958.65549999999996</v>
      </c>
      <c r="G494" s="1">
        <v>40493</v>
      </c>
      <c r="H494">
        <v>-958.65549999999996</v>
      </c>
      <c r="I494" s="1">
        <v>40973</v>
      </c>
      <c r="J494">
        <v>1499.73</v>
      </c>
      <c r="M494" s="1">
        <v>41360</v>
      </c>
      <c r="N494">
        <v>1581.4</v>
      </c>
      <c r="Q494" s="1">
        <v>41600</v>
      </c>
      <c r="R494">
        <v>1832.15</v>
      </c>
      <c r="S494" s="1">
        <v>41600</v>
      </c>
      <c r="T494">
        <v>1832.15</v>
      </c>
      <c r="U494" s="1">
        <v>41937</v>
      </c>
      <c r="V494">
        <v>-11400</v>
      </c>
      <c r="W494" s="1">
        <v>41937</v>
      </c>
      <c r="X494">
        <v>-11400</v>
      </c>
      <c r="Y494" s="1">
        <v>42284</v>
      </c>
      <c r="Z494">
        <v>8610.67</v>
      </c>
    </row>
    <row r="495" spans="1:26" x14ac:dyDescent="0.25">
      <c r="A495" s="1">
        <v>40227</v>
      </c>
      <c r="B495">
        <v>237.89590000000001</v>
      </c>
      <c r="E495" s="1">
        <v>40493</v>
      </c>
      <c r="F495">
        <v>1137.0721000000001</v>
      </c>
      <c r="G495" s="1">
        <v>40493</v>
      </c>
      <c r="H495">
        <v>1137.0721000000001</v>
      </c>
      <c r="I495" s="1">
        <v>40974</v>
      </c>
      <c r="J495">
        <v>1043.07</v>
      </c>
      <c r="M495" s="1">
        <v>41361</v>
      </c>
      <c r="N495">
        <v>1323.4</v>
      </c>
      <c r="Q495" s="1">
        <v>41601</v>
      </c>
      <c r="R495">
        <v>0.42</v>
      </c>
      <c r="S495" s="1">
        <v>41601</v>
      </c>
      <c r="T495">
        <v>0.42</v>
      </c>
      <c r="U495" s="1">
        <v>41937</v>
      </c>
      <c r="V495">
        <v>241.07</v>
      </c>
      <c r="W495" s="1">
        <v>41937</v>
      </c>
      <c r="X495">
        <v>241.07</v>
      </c>
      <c r="Y495" s="1">
        <v>42285</v>
      </c>
      <c r="Z495">
        <v>-15155</v>
      </c>
    </row>
    <row r="496" spans="1:26" x14ac:dyDescent="0.25">
      <c r="A496" s="1">
        <v>40228</v>
      </c>
      <c r="B496">
        <v>138.6225</v>
      </c>
      <c r="E496" s="1">
        <v>40494</v>
      </c>
      <c r="F496">
        <v>-1917.2557999999999</v>
      </c>
      <c r="G496" s="1">
        <v>40494</v>
      </c>
      <c r="H496">
        <v>-1917.2557999999999</v>
      </c>
      <c r="I496" s="1">
        <v>40975</v>
      </c>
      <c r="J496">
        <v>938.74</v>
      </c>
      <c r="M496" s="1">
        <v>41362</v>
      </c>
      <c r="N496">
        <v>325.42</v>
      </c>
      <c r="Q496" s="1">
        <v>41603</v>
      </c>
      <c r="R496">
        <v>-40200</v>
      </c>
      <c r="S496" s="1">
        <v>41603</v>
      </c>
      <c r="T496">
        <v>-40200</v>
      </c>
      <c r="U496" s="1">
        <v>41938</v>
      </c>
      <c r="V496">
        <v>392.89</v>
      </c>
      <c r="W496" s="1">
        <v>41938</v>
      </c>
      <c r="X496">
        <v>392.89</v>
      </c>
      <c r="Y496" s="1">
        <v>42285</v>
      </c>
      <c r="Z496">
        <v>4540.71</v>
      </c>
    </row>
    <row r="497" spans="1:26" x14ac:dyDescent="0.25">
      <c r="A497" s="1">
        <v>40231</v>
      </c>
      <c r="B497">
        <v>598.21140000000003</v>
      </c>
      <c r="E497" s="1">
        <v>40494</v>
      </c>
      <c r="F497">
        <v>1863.1840999999999</v>
      </c>
      <c r="G497" s="1">
        <v>40494</v>
      </c>
      <c r="H497">
        <v>1863.1840999999999</v>
      </c>
      <c r="I497" s="1">
        <v>40976</v>
      </c>
      <c r="J497">
        <v>1029.8900000000001</v>
      </c>
      <c r="M497" s="1">
        <v>41365</v>
      </c>
      <c r="N497">
        <v>1929.22</v>
      </c>
      <c r="Q497" s="1">
        <v>41603</v>
      </c>
      <c r="R497">
        <v>4233.88</v>
      </c>
      <c r="S497" s="1">
        <v>41603</v>
      </c>
      <c r="T497">
        <v>4233.88</v>
      </c>
      <c r="U497" s="1">
        <v>41939</v>
      </c>
      <c r="V497">
        <v>-32800</v>
      </c>
      <c r="W497" s="1">
        <v>41939</v>
      </c>
      <c r="X497">
        <v>-32800</v>
      </c>
      <c r="Y497" s="1">
        <v>42286</v>
      </c>
      <c r="Z497">
        <v>-22835</v>
      </c>
    </row>
    <row r="498" spans="1:26" x14ac:dyDescent="0.25">
      <c r="A498" s="1">
        <v>40232</v>
      </c>
      <c r="B498">
        <v>228.1902</v>
      </c>
      <c r="E498" s="1">
        <v>40495</v>
      </c>
      <c r="F498">
        <v>-1597.672</v>
      </c>
      <c r="G498" s="1">
        <v>40495</v>
      </c>
      <c r="H498">
        <v>-1597.672</v>
      </c>
      <c r="I498" s="1">
        <v>40977</v>
      </c>
      <c r="J498">
        <v>1059.52</v>
      </c>
      <c r="M498" s="1">
        <v>41366</v>
      </c>
      <c r="N498">
        <v>1416.24</v>
      </c>
      <c r="Q498" s="1">
        <v>41604</v>
      </c>
      <c r="R498">
        <v>-38640</v>
      </c>
      <c r="S498" s="1">
        <v>41604</v>
      </c>
      <c r="T498">
        <v>-38640</v>
      </c>
      <c r="U498" s="1">
        <v>41939</v>
      </c>
      <c r="V498">
        <v>11274.12</v>
      </c>
      <c r="W498" s="1">
        <v>41939</v>
      </c>
      <c r="X498">
        <v>11274.12</v>
      </c>
      <c r="Y498" s="1">
        <v>42286</v>
      </c>
      <c r="Z498">
        <v>5683.3</v>
      </c>
    </row>
    <row r="499" spans="1:26" x14ac:dyDescent="0.25">
      <c r="A499" s="1">
        <v>40233</v>
      </c>
      <c r="B499">
        <v>23.581700000000001</v>
      </c>
      <c r="E499" s="1">
        <v>40495</v>
      </c>
      <c r="F499">
        <v>867.33619999999996</v>
      </c>
      <c r="G499" s="1">
        <v>40495</v>
      </c>
      <c r="H499">
        <v>867.33619999999996</v>
      </c>
      <c r="I499" s="1">
        <v>40978</v>
      </c>
      <c r="J499">
        <v>115.29</v>
      </c>
      <c r="M499" s="1">
        <v>41367</v>
      </c>
      <c r="N499">
        <v>655.52</v>
      </c>
      <c r="Q499" s="1">
        <v>41604</v>
      </c>
      <c r="R499">
        <v>1522.3</v>
      </c>
      <c r="S499" s="1">
        <v>41604</v>
      </c>
      <c r="T499">
        <v>1522.3</v>
      </c>
      <c r="U499" s="1">
        <v>41940</v>
      </c>
      <c r="V499">
        <v>-39500</v>
      </c>
      <c r="W499" s="1">
        <v>41940</v>
      </c>
      <c r="X499">
        <v>-39500</v>
      </c>
      <c r="Y499" s="1">
        <v>42287</v>
      </c>
      <c r="Z499">
        <v>-9885</v>
      </c>
    </row>
    <row r="500" spans="1:26" x14ac:dyDescent="0.25">
      <c r="A500" s="1">
        <v>40234</v>
      </c>
      <c r="B500">
        <v>288.7362</v>
      </c>
      <c r="E500" s="1">
        <v>40496</v>
      </c>
      <c r="F500">
        <v>-1502.04</v>
      </c>
      <c r="G500" s="1">
        <v>40496</v>
      </c>
      <c r="H500">
        <v>-1502.04</v>
      </c>
      <c r="I500" s="1">
        <v>40979</v>
      </c>
      <c r="J500">
        <v>117.63</v>
      </c>
      <c r="M500" s="1">
        <v>41368</v>
      </c>
      <c r="N500">
        <v>557.09</v>
      </c>
      <c r="Q500" s="1">
        <v>41605</v>
      </c>
      <c r="R500">
        <v>-20600</v>
      </c>
      <c r="S500" s="1">
        <v>41605</v>
      </c>
      <c r="T500">
        <v>-20600</v>
      </c>
      <c r="U500" s="1">
        <v>41940</v>
      </c>
      <c r="V500">
        <v>8822.7900000000009</v>
      </c>
      <c r="W500" s="1">
        <v>41940</v>
      </c>
      <c r="X500">
        <v>8822.7900000000009</v>
      </c>
      <c r="Y500" s="1">
        <v>42287</v>
      </c>
      <c r="Z500">
        <v>473.2</v>
      </c>
    </row>
    <row r="501" spans="1:26" x14ac:dyDescent="0.25">
      <c r="A501" s="1">
        <v>40235</v>
      </c>
      <c r="B501">
        <v>222.06970000000001</v>
      </c>
      <c r="E501" s="1">
        <v>40496</v>
      </c>
      <c r="F501">
        <v>82.755300000000005</v>
      </c>
      <c r="G501" s="1">
        <v>40496</v>
      </c>
      <c r="H501">
        <v>82.755300000000005</v>
      </c>
      <c r="I501" s="1">
        <v>40980</v>
      </c>
      <c r="J501">
        <v>5355.79</v>
      </c>
      <c r="M501" s="1">
        <v>41369</v>
      </c>
      <c r="N501">
        <v>1367.82</v>
      </c>
      <c r="Q501" s="1">
        <v>41605</v>
      </c>
      <c r="R501">
        <v>630.57000000000005</v>
      </c>
      <c r="S501" s="1">
        <v>41605</v>
      </c>
      <c r="T501">
        <v>630.57000000000005</v>
      </c>
      <c r="U501" s="1">
        <v>41941</v>
      </c>
      <c r="V501">
        <v>-35000</v>
      </c>
      <c r="W501" s="1">
        <v>41941</v>
      </c>
      <c r="X501">
        <v>-35000</v>
      </c>
      <c r="Y501" s="1">
        <v>42288</v>
      </c>
      <c r="Z501">
        <v>-6375</v>
      </c>
    </row>
    <row r="502" spans="1:26" x14ac:dyDescent="0.25">
      <c r="A502" s="1">
        <v>40237</v>
      </c>
      <c r="B502">
        <v>12.782400000000001</v>
      </c>
      <c r="E502" s="1">
        <v>40497</v>
      </c>
      <c r="F502">
        <v>3611.7871</v>
      </c>
      <c r="G502" s="1">
        <v>40497</v>
      </c>
      <c r="H502">
        <v>3611.7871</v>
      </c>
      <c r="I502" s="1">
        <v>40981</v>
      </c>
      <c r="J502">
        <v>774.84</v>
      </c>
      <c r="M502" s="1">
        <v>41370</v>
      </c>
      <c r="N502">
        <v>36.020000000000003</v>
      </c>
      <c r="Q502" s="1">
        <v>41606</v>
      </c>
      <c r="R502">
        <v>-37550</v>
      </c>
      <c r="S502" s="1">
        <v>41606</v>
      </c>
      <c r="T502">
        <v>-37550</v>
      </c>
      <c r="U502" s="1">
        <v>41941</v>
      </c>
      <c r="V502">
        <v>2873.24</v>
      </c>
      <c r="W502" s="1">
        <v>41941</v>
      </c>
      <c r="X502">
        <v>2873.24</v>
      </c>
      <c r="Y502" s="1">
        <v>42288</v>
      </c>
      <c r="Z502">
        <v>13.51</v>
      </c>
    </row>
    <row r="503" spans="1:26" x14ac:dyDescent="0.25">
      <c r="A503" s="1">
        <v>40238</v>
      </c>
      <c r="B503">
        <v>1224.7873</v>
      </c>
      <c r="E503" s="1">
        <v>40498</v>
      </c>
      <c r="F503">
        <v>-3093.61</v>
      </c>
      <c r="G503" s="1">
        <v>40498</v>
      </c>
      <c r="H503">
        <v>-3093.61</v>
      </c>
      <c r="I503" s="1">
        <v>40982</v>
      </c>
      <c r="J503">
        <v>349.91</v>
      </c>
      <c r="M503" s="1">
        <v>41372</v>
      </c>
      <c r="N503">
        <v>3143.37</v>
      </c>
      <c r="Q503" s="1">
        <v>41606</v>
      </c>
      <c r="R503">
        <v>2122.16</v>
      </c>
      <c r="S503" s="1">
        <v>41606</v>
      </c>
      <c r="T503">
        <v>2122.16</v>
      </c>
      <c r="U503" s="1">
        <v>41942</v>
      </c>
      <c r="V503">
        <v>-20000</v>
      </c>
      <c r="W503" s="1">
        <v>41942</v>
      </c>
      <c r="X503">
        <v>-20000</v>
      </c>
      <c r="Y503" s="1">
        <v>42289</v>
      </c>
      <c r="Z503">
        <v>-59095</v>
      </c>
    </row>
    <row r="504" spans="1:26" x14ac:dyDescent="0.25">
      <c r="A504" s="1">
        <v>40239</v>
      </c>
      <c r="B504">
        <v>515.14639999999997</v>
      </c>
      <c r="E504" s="1">
        <v>40498</v>
      </c>
      <c r="F504">
        <v>474.31319999999999</v>
      </c>
      <c r="G504" s="1">
        <v>40498</v>
      </c>
      <c r="H504">
        <v>474.31319999999999</v>
      </c>
      <c r="I504" s="1">
        <v>40983</v>
      </c>
      <c r="J504">
        <v>1911</v>
      </c>
      <c r="M504" s="1">
        <v>41373</v>
      </c>
      <c r="N504">
        <v>845.05</v>
      </c>
      <c r="Q504" s="1">
        <v>41607</v>
      </c>
      <c r="R504">
        <v>-85150</v>
      </c>
      <c r="S504" s="1">
        <v>41607</v>
      </c>
      <c r="T504">
        <v>-85150</v>
      </c>
      <c r="U504" s="1">
        <v>41942</v>
      </c>
      <c r="V504">
        <v>1646.07</v>
      </c>
      <c r="W504" s="1">
        <v>41942</v>
      </c>
      <c r="X504">
        <v>1646.07</v>
      </c>
      <c r="Y504" s="1">
        <v>42289</v>
      </c>
      <c r="Z504">
        <v>51049.57</v>
      </c>
    </row>
    <row r="505" spans="1:26" x14ac:dyDescent="0.25">
      <c r="A505" s="1">
        <v>40240</v>
      </c>
      <c r="B505">
        <v>202.09360000000001</v>
      </c>
      <c r="E505" s="1">
        <v>40499</v>
      </c>
      <c r="F505">
        <v>-1086.51</v>
      </c>
      <c r="G505" s="1">
        <v>40499</v>
      </c>
      <c r="H505">
        <v>-1086.51</v>
      </c>
      <c r="I505" s="1">
        <v>40984</v>
      </c>
      <c r="J505">
        <v>4832.47</v>
      </c>
      <c r="M505" s="1">
        <v>41374</v>
      </c>
      <c r="N505">
        <v>4187.29</v>
      </c>
      <c r="Q505" s="1">
        <v>41607</v>
      </c>
      <c r="R505">
        <v>4160.66</v>
      </c>
      <c r="S505" s="1">
        <v>41607</v>
      </c>
      <c r="T505">
        <v>4160.66</v>
      </c>
      <c r="U505" s="1">
        <v>41943</v>
      </c>
      <c r="V505">
        <v>-30000</v>
      </c>
      <c r="W505" s="1">
        <v>41943</v>
      </c>
      <c r="X505">
        <v>-30000</v>
      </c>
      <c r="Y505" s="1">
        <v>42290</v>
      </c>
      <c r="Z505">
        <v>-50900</v>
      </c>
    </row>
    <row r="506" spans="1:26" x14ac:dyDescent="0.25">
      <c r="A506" s="1">
        <v>40241</v>
      </c>
      <c r="B506">
        <v>248.20079999999999</v>
      </c>
      <c r="E506" s="1">
        <v>40499</v>
      </c>
      <c r="F506">
        <v>662.61959999999999</v>
      </c>
      <c r="G506" s="1">
        <v>40499</v>
      </c>
      <c r="H506">
        <v>662.61959999999999</v>
      </c>
      <c r="I506" s="1">
        <v>40987</v>
      </c>
      <c r="J506">
        <v>586.84</v>
      </c>
      <c r="M506" s="1">
        <v>41375</v>
      </c>
      <c r="N506">
        <v>2219.5</v>
      </c>
      <c r="Q506" s="1">
        <v>41608</v>
      </c>
      <c r="R506">
        <v>-17800</v>
      </c>
      <c r="S506" s="1">
        <v>41608</v>
      </c>
      <c r="T506">
        <v>-17800</v>
      </c>
      <c r="U506" s="1">
        <v>41943</v>
      </c>
      <c r="V506">
        <v>1374.08</v>
      </c>
      <c r="W506" s="1">
        <v>41943</v>
      </c>
      <c r="X506">
        <v>1374.08</v>
      </c>
      <c r="Y506" s="1">
        <v>42290</v>
      </c>
      <c r="Z506">
        <v>6342.36</v>
      </c>
    </row>
    <row r="507" spans="1:26" x14ac:dyDescent="0.25">
      <c r="A507" s="1">
        <v>40242</v>
      </c>
      <c r="B507">
        <v>135.53530000000001</v>
      </c>
      <c r="E507" s="1">
        <v>40500</v>
      </c>
      <c r="F507">
        <v>-3086.97</v>
      </c>
      <c r="G507" s="1">
        <v>40500</v>
      </c>
      <c r="H507">
        <v>-3086.97</v>
      </c>
      <c r="I507" s="1">
        <v>40988</v>
      </c>
      <c r="J507">
        <v>1270.32</v>
      </c>
      <c r="M507" s="1">
        <v>41376</v>
      </c>
      <c r="N507">
        <v>2328.37</v>
      </c>
      <c r="Q507" s="1">
        <v>41608</v>
      </c>
      <c r="R507">
        <v>1936.84</v>
      </c>
      <c r="S507" s="1">
        <v>41608</v>
      </c>
      <c r="T507">
        <v>1936.84</v>
      </c>
      <c r="U507" s="1">
        <v>41944</v>
      </c>
      <c r="V507">
        <v>-8000</v>
      </c>
      <c r="W507" s="1">
        <v>41944</v>
      </c>
      <c r="X507">
        <v>-8000</v>
      </c>
      <c r="Y507" s="1">
        <v>42291</v>
      </c>
      <c r="Z507">
        <v>-51650</v>
      </c>
    </row>
    <row r="508" spans="1:26" x14ac:dyDescent="0.25">
      <c r="A508" s="1">
        <v>40245</v>
      </c>
      <c r="B508">
        <v>556.46559999999999</v>
      </c>
      <c r="E508" s="1">
        <v>40500</v>
      </c>
      <c r="F508">
        <v>483.80309999999997</v>
      </c>
      <c r="G508" s="1">
        <v>40500</v>
      </c>
      <c r="H508">
        <v>483.80309999999997</v>
      </c>
      <c r="I508" s="1">
        <v>40989</v>
      </c>
      <c r="J508">
        <v>499.34</v>
      </c>
      <c r="M508" s="1">
        <v>41378</v>
      </c>
      <c r="N508">
        <v>80</v>
      </c>
      <c r="Q508" s="1">
        <v>41609</v>
      </c>
      <c r="R508">
        <v>-3000</v>
      </c>
      <c r="S508" s="1">
        <v>41609</v>
      </c>
      <c r="T508">
        <v>-3000</v>
      </c>
      <c r="U508" s="1">
        <v>41945</v>
      </c>
      <c r="V508">
        <v>-2500</v>
      </c>
      <c r="W508" s="1">
        <v>41945</v>
      </c>
      <c r="X508">
        <v>-2500</v>
      </c>
      <c r="Y508" s="1">
        <v>42291</v>
      </c>
      <c r="Z508">
        <v>5610.72</v>
      </c>
    </row>
    <row r="509" spans="1:26" x14ac:dyDescent="0.25">
      <c r="A509" s="1">
        <v>40246</v>
      </c>
      <c r="B509">
        <v>276.03840000000002</v>
      </c>
      <c r="E509" s="1">
        <v>40501</v>
      </c>
      <c r="F509">
        <v>-1118.58</v>
      </c>
      <c r="G509" s="1">
        <v>40501</v>
      </c>
      <c r="H509">
        <v>-1118.58</v>
      </c>
      <c r="I509" s="1">
        <v>40990</v>
      </c>
      <c r="J509">
        <v>102.4</v>
      </c>
      <c r="M509" s="1">
        <v>41379</v>
      </c>
      <c r="N509">
        <v>4332.7299999999996</v>
      </c>
      <c r="Q509" s="1">
        <v>41609</v>
      </c>
      <c r="R509">
        <v>35.4</v>
      </c>
      <c r="S509" s="1">
        <v>41609</v>
      </c>
      <c r="T509">
        <v>35.4</v>
      </c>
      <c r="U509" s="1">
        <v>41945</v>
      </c>
      <c r="V509">
        <v>446.39</v>
      </c>
      <c r="W509" s="1">
        <v>41945</v>
      </c>
      <c r="X509">
        <v>446.39</v>
      </c>
      <c r="Y509" s="1">
        <v>42292</v>
      </c>
      <c r="Z509">
        <v>-40600</v>
      </c>
    </row>
    <row r="510" spans="1:26" x14ac:dyDescent="0.25">
      <c r="A510" s="1">
        <v>40247</v>
      </c>
      <c r="B510">
        <v>1610.1113</v>
      </c>
      <c r="E510" s="1">
        <v>40501</v>
      </c>
      <c r="F510">
        <v>24.238499999999998</v>
      </c>
      <c r="G510" s="1">
        <v>40501</v>
      </c>
      <c r="H510">
        <v>24.238499999999998</v>
      </c>
      <c r="I510" s="1">
        <v>40994</v>
      </c>
      <c r="J510">
        <v>1599.85</v>
      </c>
      <c r="M510" s="1">
        <v>41380</v>
      </c>
      <c r="N510">
        <v>1857.12</v>
      </c>
      <c r="Q510" s="1">
        <v>41610</v>
      </c>
      <c r="R510">
        <v>-16240</v>
      </c>
      <c r="S510" s="1">
        <v>41610</v>
      </c>
      <c r="T510">
        <v>-16240</v>
      </c>
      <c r="U510" s="1">
        <v>41946</v>
      </c>
      <c r="V510">
        <v>-32500</v>
      </c>
      <c r="W510" s="1">
        <v>41946</v>
      </c>
      <c r="X510">
        <v>-32500</v>
      </c>
      <c r="Y510" s="1">
        <v>42292</v>
      </c>
      <c r="Z510">
        <v>39307.279999999999</v>
      </c>
    </row>
    <row r="511" spans="1:26" x14ac:dyDescent="0.25">
      <c r="A511" s="1">
        <v>40248</v>
      </c>
      <c r="B511">
        <v>1218.7218</v>
      </c>
      <c r="E511" s="1">
        <v>40502</v>
      </c>
      <c r="F511">
        <v>-1303.92</v>
      </c>
      <c r="G511" s="1">
        <v>40502</v>
      </c>
      <c r="H511">
        <v>-1303.92</v>
      </c>
      <c r="I511" s="1">
        <v>40995</v>
      </c>
      <c r="J511">
        <v>15.47</v>
      </c>
      <c r="M511" s="1">
        <v>41381</v>
      </c>
      <c r="N511">
        <v>1417.21</v>
      </c>
      <c r="Q511" s="1">
        <v>41610</v>
      </c>
      <c r="R511">
        <v>11733.05</v>
      </c>
      <c r="S511" s="1">
        <v>41610</v>
      </c>
      <c r="T511">
        <v>11733.05</v>
      </c>
      <c r="U511" s="1">
        <v>41946</v>
      </c>
      <c r="V511">
        <v>15885.78</v>
      </c>
      <c r="W511" s="1">
        <v>41946</v>
      </c>
      <c r="X511">
        <v>15885.78</v>
      </c>
      <c r="Y511" s="1">
        <v>42293</v>
      </c>
      <c r="Z511">
        <v>-17835</v>
      </c>
    </row>
    <row r="512" spans="1:26" x14ac:dyDescent="0.25">
      <c r="A512" s="1">
        <v>40249</v>
      </c>
      <c r="B512">
        <v>1008.4409000000001</v>
      </c>
      <c r="E512" s="1">
        <v>40504</v>
      </c>
      <c r="F512">
        <v>-1540.2</v>
      </c>
      <c r="G512" s="1">
        <v>40504</v>
      </c>
      <c r="H512">
        <v>-1540.2</v>
      </c>
      <c r="I512" s="1">
        <v>40996</v>
      </c>
      <c r="J512">
        <v>900.26</v>
      </c>
      <c r="M512" s="1">
        <v>41382</v>
      </c>
      <c r="N512">
        <v>3934.16</v>
      </c>
      <c r="Q512" s="1">
        <v>41611</v>
      </c>
      <c r="R512">
        <v>-50600</v>
      </c>
      <c r="S512" s="1">
        <v>41611</v>
      </c>
      <c r="T512">
        <v>-50600</v>
      </c>
      <c r="U512" s="1">
        <v>41947</v>
      </c>
      <c r="V512">
        <v>-21400</v>
      </c>
      <c r="W512" s="1">
        <v>41947</v>
      </c>
      <c r="X512">
        <v>-21400</v>
      </c>
      <c r="Y512" s="1">
        <v>42293</v>
      </c>
      <c r="Z512">
        <v>10634.98</v>
      </c>
    </row>
    <row r="513" spans="1:26" x14ac:dyDescent="0.25">
      <c r="A513" s="1">
        <v>40252</v>
      </c>
      <c r="B513">
        <v>1400.7713000000001</v>
      </c>
      <c r="E513" s="1">
        <v>40504</v>
      </c>
      <c r="F513">
        <v>1266.146</v>
      </c>
      <c r="G513" s="1">
        <v>40504</v>
      </c>
      <c r="H513">
        <v>1266.146</v>
      </c>
      <c r="I513" s="1">
        <v>40997</v>
      </c>
      <c r="J513">
        <v>92.4</v>
      </c>
      <c r="M513" s="1">
        <v>41383</v>
      </c>
      <c r="N513">
        <v>567.65</v>
      </c>
      <c r="Q513" s="1">
        <v>41611</v>
      </c>
      <c r="R513">
        <v>5351.99</v>
      </c>
      <c r="S513" s="1">
        <v>41611</v>
      </c>
      <c r="T513">
        <v>5351.99</v>
      </c>
      <c r="U513" s="1">
        <v>41947</v>
      </c>
      <c r="V513">
        <v>11974.18</v>
      </c>
      <c r="W513" s="1">
        <v>41947</v>
      </c>
      <c r="X513">
        <v>11974.18</v>
      </c>
      <c r="Y513" s="1">
        <v>42294</v>
      </c>
      <c r="Z513">
        <v>-10945</v>
      </c>
    </row>
    <row r="514" spans="1:26" x14ac:dyDescent="0.25">
      <c r="A514" s="1">
        <v>40253</v>
      </c>
      <c r="B514">
        <v>271.69819999999999</v>
      </c>
      <c r="E514" s="1">
        <v>40505</v>
      </c>
      <c r="F514">
        <v>-2217.5915</v>
      </c>
      <c r="G514" s="1">
        <v>40505</v>
      </c>
      <c r="H514">
        <v>-2217.5915</v>
      </c>
      <c r="I514" s="1">
        <v>40998</v>
      </c>
      <c r="J514">
        <v>423.29</v>
      </c>
      <c r="M514" s="1">
        <v>41384</v>
      </c>
      <c r="N514">
        <v>0.25</v>
      </c>
      <c r="Q514" s="1">
        <v>41612</v>
      </c>
      <c r="R514">
        <v>-23400</v>
      </c>
      <c r="S514" s="1">
        <v>41612</v>
      </c>
      <c r="T514">
        <v>-23400</v>
      </c>
      <c r="U514" s="1">
        <v>41948</v>
      </c>
      <c r="V514">
        <v>-27600</v>
      </c>
      <c r="W514" s="1">
        <v>41948</v>
      </c>
      <c r="X514">
        <v>-27600</v>
      </c>
      <c r="Y514" s="1">
        <v>42294</v>
      </c>
      <c r="Z514">
        <v>294.27999999999997</v>
      </c>
    </row>
    <row r="515" spans="1:26" x14ac:dyDescent="0.25">
      <c r="A515" s="1">
        <v>40254</v>
      </c>
      <c r="B515">
        <v>142.69829999999999</v>
      </c>
      <c r="E515" s="1">
        <v>40505</v>
      </c>
      <c r="F515">
        <v>777.02120000000002</v>
      </c>
      <c r="G515" s="1">
        <v>40505</v>
      </c>
      <c r="H515">
        <v>777.02120000000002</v>
      </c>
      <c r="I515" s="1">
        <v>40999</v>
      </c>
      <c r="J515">
        <v>348.12</v>
      </c>
      <c r="M515" s="1">
        <v>41386</v>
      </c>
      <c r="N515">
        <v>2856.49</v>
      </c>
      <c r="Q515" s="1">
        <v>41612</v>
      </c>
      <c r="R515">
        <v>1489.08</v>
      </c>
      <c r="S515" s="1">
        <v>41612</v>
      </c>
      <c r="T515">
        <v>1489.08</v>
      </c>
      <c r="U515" s="1">
        <v>41948</v>
      </c>
      <c r="V515">
        <v>14690.04</v>
      </c>
      <c r="W515" s="1">
        <v>41948</v>
      </c>
      <c r="X515">
        <v>14690.04</v>
      </c>
      <c r="Y515" s="1">
        <v>42295</v>
      </c>
      <c r="Z515">
        <v>-17540</v>
      </c>
    </row>
    <row r="516" spans="1:26" x14ac:dyDescent="0.25">
      <c r="A516" s="1">
        <v>40255</v>
      </c>
      <c r="B516">
        <v>234.28129999999999</v>
      </c>
      <c r="E516" s="1">
        <v>40506</v>
      </c>
      <c r="F516">
        <v>-1041.93</v>
      </c>
      <c r="G516" s="1">
        <v>40506</v>
      </c>
      <c r="H516">
        <v>-1041.93</v>
      </c>
      <c r="I516" s="1">
        <v>41001</v>
      </c>
      <c r="J516">
        <v>2655.12</v>
      </c>
      <c r="M516" s="1">
        <v>41388</v>
      </c>
      <c r="N516">
        <v>414.42</v>
      </c>
      <c r="Q516" s="1">
        <v>41613</v>
      </c>
      <c r="R516">
        <v>-42300</v>
      </c>
      <c r="S516" s="1">
        <v>41613</v>
      </c>
      <c r="T516">
        <v>-42300</v>
      </c>
      <c r="U516" s="1">
        <v>41949</v>
      </c>
      <c r="V516">
        <v>-14800</v>
      </c>
      <c r="W516" s="1">
        <v>41949</v>
      </c>
      <c r="X516">
        <v>-14800</v>
      </c>
      <c r="Y516" s="1">
        <v>42295</v>
      </c>
      <c r="Z516">
        <v>201.53</v>
      </c>
    </row>
    <row r="517" spans="1:26" x14ac:dyDescent="0.25">
      <c r="A517" s="1">
        <v>40256</v>
      </c>
      <c r="B517">
        <v>112.80200000000001</v>
      </c>
      <c r="E517" s="1">
        <v>40506</v>
      </c>
      <c r="F517">
        <v>185.56049999999999</v>
      </c>
      <c r="G517" s="1">
        <v>40506</v>
      </c>
      <c r="H517">
        <v>185.56049999999999</v>
      </c>
      <c r="I517" s="1">
        <v>41002</v>
      </c>
      <c r="J517">
        <v>239.45</v>
      </c>
      <c r="M517" s="1">
        <v>41389</v>
      </c>
      <c r="N517">
        <v>546.01</v>
      </c>
      <c r="Q517" s="1">
        <v>41613</v>
      </c>
      <c r="R517">
        <v>6143.13</v>
      </c>
      <c r="S517" s="1">
        <v>41613</v>
      </c>
      <c r="T517">
        <v>6143.13</v>
      </c>
      <c r="U517" s="1">
        <v>41949</v>
      </c>
      <c r="V517">
        <v>17891.86</v>
      </c>
      <c r="W517" s="1">
        <v>41949</v>
      </c>
      <c r="X517">
        <v>17891.86</v>
      </c>
      <c r="Y517" s="1">
        <v>42296</v>
      </c>
      <c r="Z517">
        <v>-31340</v>
      </c>
    </row>
    <row r="518" spans="1:26" x14ac:dyDescent="0.25">
      <c r="A518" s="1">
        <v>40258</v>
      </c>
      <c r="B518">
        <v>63.012500000000003</v>
      </c>
      <c r="E518" s="1">
        <v>40507</v>
      </c>
      <c r="F518">
        <v>-1105.8968</v>
      </c>
      <c r="G518" s="1">
        <v>40507</v>
      </c>
      <c r="H518">
        <v>-1105.8968</v>
      </c>
      <c r="I518" s="1">
        <v>41003</v>
      </c>
      <c r="J518">
        <v>390.8</v>
      </c>
      <c r="M518" s="1">
        <v>41390</v>
      </c>
      <c r="N518">
        <v>527.20000000000005</v>
      </c>
      <c r="Q518" s="1">
        <v>41614</v>
      </c>
      <c r="R518">
        <v>-41300</v>
      </c>
      <c r="S518" s="1">
        <v>41614</v>
      </c>
      <c r="T518">
        <v>-41300</v>
      </c>
      <c r="U518" s="1">
        <v>41950</v>
      </c>
      <c r="V518">
        <v>-14600</v>
      </c>
      <c r="W518" s="1">
        <v>41950</v>
      </c>
      <c r="X518">
        <v>-14600</v>
      </c>
      <c r="Y518" s="1">
        <v>42296</v>
      </c>
      <c r="Z518">
        <v>9165.7199999999993</v>
      </c>
    </row>
    <row r="519" spans="1:26" x14ac:dyDescent="0.25">
      <c r="A519" s="1">
        <v>40259</v>
      </c>
      <c r="B519">
        <v>288.52330000000001</v>
      </c>
      <c r="E519" s="1">
        <v>40507</v>
      </c>
      <c r="F519">
        <v>964.38660000000004</v>
      </c>
      <c r="G519" s="1">
        <v>40507</v>
      </c>
      <c r="H519">
        <v>964.38660000000004</v>
      </c>
      <c r="I519" s="1">
        <v>41004</v>
      </c>
      <c r="J519">
        <v>3157.62</v>
      </c>
      <c r="M519" s="1">
        <v>41391</v>
      </c>
      <c r="N519">
        <v>91.07</v>
      </c>
      <c r="Q519" s="1">
        <v>41614</v>
      </c>
      <c r="R519">
        <v>5900.66</v>
      </c>
      <c r="S519" s="1">
        <v>41614</v>
      </c>
      <c r="T519">
        <v>5900.66</v>
      </c>
      <c r="U519" s="1">
        <v>41950</v>
      </c>
      <c r="V519">
        <v>10349.24</v>
      </c>
      <c r="W519" s="1">
        <v>41950</v>
      </c>
      <c r="X519">
        <v>10349.24</v>
      </c>
      <c r="Y519" s="1">
        <v>42297</v>
      </c>
      <c r="Z519">
        <v>-44845</v>
      </c>
    </row>
    <row r="520" spans="1:26" x14ac:dyDescent="0.25">
      <c r="A520" s="1">
        <v>40260</v>
      </c>
      <c r="B520">
        <v>153.74719999999999</v>
      </c>
      <c r="E520" s="1">
        <v>40508</v>
      </c>
      <c r="F520">
        <v>-3144.38</v>
      </c>
      <c r="G520" s="1">
        <v>40508</v>
      </c>
      <c r="H520">
        <v>-3144.38</v>
      </c>
      <c r="I520" s="1">
        <v>41005</v>
      </c>
      <c r="J520">
        <v>160.68</v>
      </c>
      <c r="M520" s="1">
        <v>41393</v>
      </c>
      <c r="N520">
        <v>3966.11</v>
      </c>
      <c r="Q520" s="1">
        <v>41615</v>
      </c>
      <c r="R520">
        <v>-26700</v>
      </c>
      <c r="S520" s="1">
        <v>41615</v>
      </c>
      <c r="T520">
        <v>-26700</v>
      </c>
      <c r="U520" s="1">
        <v>41951</v>
      </c>
      <c r="V520">
        <v>418.8</v>
      </c>
      <c r="W520" s="1">
        <v>41951</v>
      </c>
      <c r="X520">
        <v>418.8</v>
      </c>
      <c r="Y520" s="1">
        <v>42297</v>
      </c>
      <c r="Z520">
        <v>11062.75</v>
      </c>
    </row>
    <row r="521" spans="1:26" x14ac:dyDescent="0.25">
      <c r="A521" s="1">
        <v>40261</v>
      </c>
      <c r="B521">
        <v>152.541</v>
      </c>
      <c r="E521" s="1">
        <v>40508</v>
      </c>
      <c r="F521">
        <v>260.38869999999997</v>
      </c>
      <c r="G521" s="1">
        <v>40508</v>
      </c>
      <c r="H521">
        <v>260.38869999999997</v>
      </c>
      <c r="I521" s="1">
        <v>41008</v>
      </c>
      <c r="J521">
        <v>1404.8</v>
      </c>
      <c r="M521" s="1">
        <v>41394</v>
      </c>
      <c r="N521">
        <v>2608</v>
      </c>
      <c r="Q521" s="1">
        <v>41617</v>
      </c>
      <c r="R521">
        <v>-33900</v>
      </c>
      <c r="S521" s="1">
        <v>41617</v>
      </c>
      <c r="T521">
        <v>-33900</v>
      </c>
      <c r="U521" s="1">
        <v>41952</v>
      </c>
      <c r="V521">
        <v>411.68</v>
      </c>
      <c r="W521" s="1">
        <v>41952</v>
      </c>
      <c r="X521">
        <v>411.68</v>
      </c>
      <c r="Y521" s="1">
        <v>42298</v>
      </c>
      <c r="Z521">
        <v>-32700</v>
      </c>
    </row>
    <row r="522" spans="1:26" x14ac:dyDescent="0.25">
      <c r="A522" s="1">
        <v>40262</v>
      </c>
      <c r="B522">
        <v>95.323899999999995</v>
      </c>
      <c r="E522" s="1">
        <v>40509</v>
      </c>
      <c r="F522">
        <v>1.9174</v>
      </c>
      <c r="G522" s="1">
        <v>40509</v>
      </c>
      <c r="H522">
        <v>1.9174</v>
      </c>
      <c r="I522" s="1">
        <v>41009</v>
      </c>
      <c r="J522">
        <v>4179.28</v>
      </c>
      <c r="M522" s="1">
        <v>41395</v>
      </c>
      <c r="N522">
        <v>102.05</v>
      </c>
      <c r="Q522" s="1">
        <v>41617</v>
      </c>
      <c r="R522">
        <v>20666.45</v>
      </c>
      <c r="S522" s="1">
        <v>41617</v>
      </c>
      <c r="T522">
        <v>20666.45</v>
      </c>
      <c r="U522" s="1">
        <v>41953</v>
      </c>
      <c r="V522">
        <v>-43000</v>
      </c>
      <c r="W522" s="1">
        <v>41953</v>
      </c>
      <c r="X522">
        <v>-43000</v>
      </c>
      <c r="Y522" s="1">
        <v>42298</v>
      </c>
      <c r="Z522">
        <v>2704.89</v>
      </c>
    </row>
    <row r="523" spans="1:26" x14ac:dyDescent="0.25">
      <c r="A523" s="1">
        <v>40263</v>
      </c>
      <c r="B523">
        <v>49.552599999999998</v>
      </c>
      <c r="E523" s="1">
        <v>40510</v>
      </c>
      <c r="F523">
        <v>27.861599999999999</v>
      </c>
      <c r="G523" s="1">
        <v>40510</v>
      </c>
      <c r="H523">
        <v>27.861599999999999</v>
      </c>
      <c r="I523" s="1">
        <v>41010</v>
      </c>
      <c r="J523">
        <v>1409.96</v>
      </c>
      <c r="M523" s="1">
        <v>41396</v>
      </c>
      <c r="N523">
        <v>2999.7</v>
      </c>
      <c r="Q523" s="1">
        <v>41618</v>
      </c>
      <c r="R523">
        <v>-44200</v>
      </c>
      <c r="S523" s="1">
        <v>41618</v>
      </c>
      <c r="T523">
        <v>-44200</v>
      </c>
      <c r="U523" s="1">
        <v>41953</v>
      </c>
      <c r="V523">
        <v>83720.92</v>
      </c>
      <c r="W523" s="1">
        <v>41953</v>
      </c>
      <c r="X523">
        <v>83720.92</v>
      </c>
      <c r="Y523" s="1">
        <v>42299</v>
      </c>
      <c r="Z523">
        <v>-7550</v>
      </c>
    </row>
    <row r="524" spans="1:26" x14ac:dyDescent="0.25">
      <c r="A524" s="1">
        <v>40265</v>
      </c>
      <c r="B524">
        <v>8.9931000000000001</v>
      </c>
      <c r="E524" s="1">
        <v>40511</v>
      </c>
      <c r="F524">
        <v>-984.26390000000004</v>
      </c>
      <c r="G524" s="1">
        <v>40511</v>
      </c>
      <c r="H524">
        <v>-984.26390000000004</v>
      </c>
      <c r="I524" s="1">
        <v>41011</v>
      </c>
      <c r="J524">
        <v>1688.27</v>
      </c>
      <c r="M524" s="1">
        <v>41397</v>
      </c>
      <c r="N524">
        <v>879.98</v>
      </c>
      <c r="Q524" s="1">
        <v>41618</v>
      </c>
      <c r="R524">
        <v>68746.48</v>
      </c>
      <c r="S524" s="1">
        <v>41618</v>
      </c>
      <c r="T524">
        <v>68746.48</v>
      </c>
      <c r="U524" s="1">
        <v>41954</v>
      </c>
      <c r="V524">
        <v>-47100</v>
      </c>
      <c r="W524" s="1">
        <v>41954</v>
      </c>
      <c r="X524">
        <v>-47100</v>
      </c>
      <c r="Y524" s="1">
        <v>42299</v>
      </c>
      <c r="Z524">
        <v>6676.31</v>
      </c>
    </row>
    <row r="525" spans="1:26" x14ac:dyDescent="0.25">
      <c r="A525" s="1">
        <v>40266</v>
      </c>
      <c r="B525">
        <v>506.02330000000001</v>
      </c>
      <c r="E525" s="1">
        <v>40511</v>
      </c>
      <c r="F525">
        <v>1433.5936999999999</v>
      </c>
      <c r="G525" s="1">
        <v>40511</v>
      </c>
      <c r="H525">
        <v>1433.5936999999999</v>
      </c>
      <c r="I525" s="1">
        <v>41012</v>
      </c>
      <c r="J525">
        <v>769.97</v>
      </c>
      <c r="M525" s="1">
        <v>41400</v>
      </c>
      <c r="N525">
        <v>2558.17</v>
      </c>
      <c r="Q525" s="1">
        <v>41619</v>
      </c>
      <c r="R525">
        <v>-31000</v>
      </c>
      <c r="S525" s="1">
        <v>41619</v>
      </c>
      <c r="T525">
        <v>-31000</v>
      </c>
      <c r="U525" s="1">
        <v>41954</v>
      </c>
      <c r="V525">
        <v>19547.57</v>
      </c>
      <c r="W525" s="1">
        <v>41954</v>
      </c>
      <c r="X525">
        <v>19547.57</v>
      </c>
      <c r="Y525" s="1">
        <v>42300</v>
      </c>
      <c r="Z525">
        <v>-20055</v>
      </c>
    </row>
    <row r="526" spans="1:26" x14ac:dyDescent="0.25">
      <c r="A526" s="1">
        <v>40267</v>
      </c>
      <c r="B526">
        <v>122.5877</v>
      </c>
      <c r="E526" s="1">
        <v>40512</v>
      </c>
      <c r="F526">
        <v>-338.93</v>
      </c>
      <c r="G526" s="1">
        <v>40512</v>
      </c>
      <c r="H526">
        <v>-338.93</v>
      </c>
      <c r="I526" s="1">
        <v>41013</v>
      </c>
      <c r="J526">
        <v>18.97</v>
      </c>
      <c r="M526" s="1">
        <v>41401</v>
      </c>
      <c r="N526">
        <v>1663.04</v>
      </c>
      <c r="Q526" s="1">
        <v>41619</v>
      </c>
      <c r="R526">
        <v>12763.04</v>
      </c>
      <c r="S526" s="1">
        <v>41619</v>
      </c>
      <c r="T526">
        <v>12763.04</v>
      </c>
      <c r="U526" s="1">
        <v>41955</v>
      </c>
      <c r="V526">
        <v>-53700</v>
      </c>
      <c r="W526" s="1">
        <v>41955</v>
      </c>
      <c r="X526">
        <v>-53700</v>
      </c>
      <c r="Y526" s="1">
        <v>42300</v>
      </c>
      <c r="Z526">
        <v>11256.68</v>
      </c>
    </row>
    <row r="527" spans="1:26" x14ac:dyDescent="0.25">
      <c r="A527" s="1">
        <v>40268</v>
      </c>
      <c r="B527">
        <v>35.900100000000002</v>
      </c>
      <c r="E527" s="1">
        <v>40512</v>
      </c>
      <c r="F527">
        <v>213.9924</v>
      </c>
      <c r="G527" s="1">
        <v>40512</v>
      </c>
      <c r="H527">
        <v>213.9924</v>
      </c>
      <c r="I527" s="1">
        <v>41014</v>
      </c>
      <c r="J527">
        <v>375.77</v>
      </c>
      <c r="M527" s="1">
        <v>41402</v>
      </c>
      <c r="N527">
        <v>938.63</v>
      </c>
      <c r="Q527" s="1">
        <v>41620</v>
      </c>
      <c r="R527">
        <v>-40050</v>
      </c>
      <c r="S527" s="1">
        <v>41620</v>
      </c>
      <c r="T527">
        <v>-40050</v>
      </c>
      <c r="U527" s="1">
        <v>41955</v>
      </c>
      <c r="V527">
        <v>32760.27</v>
      </c>
      <c r="W527" s="1">
        <v>41955</v>
      </c>
      <c r="X527">
        <v>32760.27</v>
      </c>
      <c r="Y527" s="1">
        <v>42301</v>
      </c>
      <c r="Z527">
        <v>-1485</v>
      </c>
    </row>
    <row r="528" spans="1:26" x14ac:dyDescent="0.25">
      <c r="A528" s="1">
        <v>40269</v>
      </c>
      <c r="B528">
        <v>1295.5064</v>
      </c>
      <c r="E528" s="1">
        <v>40513</v>
      </c>
      <c r="F528">
        <v>-702.95</v>
      </c>
      <c r="G528" s="1">
        <v>40513</v>
      </c>
      <c r="H528">
        <v>-702.95</v>
      </c>
      <c r="I528" s="1">
        <v>41015</v>
      </c>
      <c r="J528">
        <v>2717.3</v>
      </c>
      <c r="M528" s="1">
        <v>41403</v>
      </c>
      <c r="N528">
        <v>1400.29</v>
      </c>
      <c r="Q528" s="1">
        <v>41620</v>
      </c>
      <c r="R528">
        <v>20310.150000000001</v>
      </c>
      <c r="S528" s="1">
        <v>41620</v>
      </c>
      <c r="T528">
        <v>20310.150000000001</v>
      </c>
      <c r="U528" s="1">
        <v>41956</v>
      </c>
      <c r="V528">
        <v>-66800</v>
      </c>
      <c r="W528" s="1">
        <v>41956</v>
      </c>
      <c r="X528">
        <v>-66800</v>
      </c>
      <c r="Y528" s="1">
        <v>42302</v>
      </c>
      <c r="Z528">
        <v>808.53</v>
      </c>
    </row>
    <row r="529" spans="1:26" x14ac:dyDescent="0.25">
      <c r="A529" s="1">
        <v>40270</v>
      </c>
      <c r="B529">
        <v>19.060300000000002</v>
      </c>
      <c r="E529" s="1">
        <v>40513</v>
      </c>
      <c r="F529">
        <v>1193.2211</v>
      </c>
      <c r="G529" s="1">
        <v>40513</v>
      </c>
      <c r="H529">
        <v>1193.2211</v>
      </c>
      <c r="I529" s="1">
        <v>41016</v>
      </c>
      <c r="J529">
        <v>1537.44</v>
      </c>
      <c r="M529" s="1">
        <v>41404</v>
      </c>
      <c r="N529">
        <v>4291.2299999999996</v>
      </c>
      <c r="Q529" s="1">
        <v>41621</v>
      </c>
      <c r="R529">
        <v>-32700</v>
      </c>
      <c r="S529" s="1">
        <v>41621</v>
      </c>
      <c r="T529">
        <v>-32700</v>
      </c>
      <c r="U529" s="1">
        <v>41956</v>
      </c>
      <c r="V529">
        <v>6329.75</v>
      </c>
      <c r="W529" s="1">
        <v>41956</v>
      </c>
      <c r="X529">
        <v>6329.75</v>
      </c>
      <c r="Y529" s="1">
        <v>42303</v>
      </c>
      <c r="Z529">
        <v>-25500</v>
      </c>
    </row>
    <row r="530" spans="1:26" x14ac:dyDescent="0.25">
      <c r="A530" s="1">
        <v>40273</v>
      </c>
      <c r="B530">
        <v>415.62049999999999</v>
      </c>
      <c r="E530" s="1">
        <v>40514</v>
      </c>
      <c r="F530">
        <v>-2550.2199999999998</v>
      </c>
      <c r="G530" s="1">
        <v>40514</v>
      </c>
      <c r="H530">
        <v>-2550.2199999999998</v>
      </c>
      <c r="I530" s="1">
        <v>41017</v>
      </c>
      <c r="J530">
        <v>800.81</v>
      </c>
      <c r="M530" s="1">
        <v>41405</v>
      </c>
      <c r="N530">
        <v>19.02</v>
      </c>
      <c r="Q530" s="1">
        <v>41621</v>
      </c>
      <c r="R530">
        <v>4391.45</v>
      </c>
      <c r="S530" s="1">
        <v>41621</v>
      </c>
      <c r="T530">
        <v>4391.45</v>
      </c>
      <c r="U530" s="1">
        <v>41957</v>
      </c>
      <c r="V530">
        <v>-55400</v>
      </c>
      <c r="W530" s="1">
        <v>41957</v>
      </c>
      <c r="X530">
        <v>-55400</v>
      </c>
      <c r="Y530" s="1">
        <v>42303</v>
      </c>
      <c r="Z530">
        <v>13648.53</v>
      </c>
    </row>
    <row r="531" spans="1:26" x14ac:dyDescent="0.25">
      <c r="A531" s="1">
        <v>40274</v>
      </c>
      <c r="B531">
        <v>220.2003</v>
      </c>
      <c r="E531" s="1">
        <v>40514</v>
      </c>
      <c r="F531">
        <v>798.82529999999997</v>
      </c>
      <c r="G531" s="1">
        <v>40514</v>
      </c>
      <c r="H531">
        <v>798.82529999999997</v>
      </c>
      <c r="I531" s="1">
        <v>41018</v>
      </c>
      <c r="J531">
        <v>829.57</v>
      </c>
      <c r="M531" s="1">
        <v>41406</v>
      </c>
      <c r="N531">
        <v>149.79</v>
      </c>
      <c r="Q531" s="1">
        <v>41622</v>
      </c>
      <c r="R531">
        <v>-16550</v>
      </c>
      <c r="S531" s="1">
        <v>41622</v>
      </c>
      <c r="T531">
        <v>-16550</v>
      </c>
      <c r="U531" s="1">
        <v>41957</v>
      </c>
      <c r="V531">
        <v>9067.66</v>
      </c>
      <c r="W531" s="1">
        <v>41957</v>
      </c>
      <c r="X531">
        <v>9067.66</v>
      </c>
      <c r="Y531" s="1">
        <v>42304</v>
      </c>
      <c r="Z531">
        <v>-36010</v>
      </c>
    </row>
    <row r="532" spans="1:26" x14ac:dyDescent="0.25">
      <c r="A532" s="1">
        <v>40275</v>
      </c>
      <c r="B532">
        <v>382.05419999999998</v>
      </c>
      <c r="E532" s="1">
        <v>40515</v>
      </c>
      <c r="F532">
        <v>-2211.37</v>
      </c>
      <c r="G532" s="1">
        <v>40515</v>
      </c>
      <c r="H532">
        <v>-2211.37</v>
      </c>
      <c r="I532" s="1">
        <v>41019</v>
      </c>
      <c r="J532">
        <v>840.02</v>
      </c>
      <c r="M532" s="1">
        <v>41407</v>
      </c>
      <c r="N532">
        <v>4071.98</v>
      </c>
      <c r="Q532" s="1">
        <v>41622</v>
      </c>
      <c r="R532">
        <v>37.57</v>
      </c>
      <c r="S532" s="1">
        <v>41622</v>
      </c>
      <c r="T532">
        <v>37.57</v>
      </c>
      <c r="U532" s="1">
        <v>41958</v>
      </c>
      <c r="V532">
        <v>-12200</v>
      </c>
      <c r="W532" s="1">
        <v>41958</v>
      </c>
      <c r="X532">
        <v>-12200</v>
      </c>
      <c r="Y532" s="1">
        <v>42304</v>
      </c>
      <c r="Z532">
        <v>5028.2299999999996</v>
      </c>
    </row>
    <row r="533" spans="1:26" x14ac:dyDescent="0.25">
      <c r="A533" s="1">
        <v>40276</v>
      </c>
      <c r="B533">
        <v>303.32119999999998</v>
      </c>
      <c r="E533" s="1">
        <v>40515</v>
      </c>
      <c r="F533">
        <v>695.53110000000004</v>
      </c>
      <c r="G533" s="1">
        <v>40515</v>
      </c>
      <c r="H533">
        <v>695.53110000000004</v>
      </c>
      <c r="I533" s="1">
        <v>41021</v>
      </c>
      <c r="J533">
        <v>223.09</v>
      </c>
      <c r="M533" s="1">
        <v>41408</v>
      </c>
      <c r="N533">
        <v>3663.22</v>
      </c>
      <c r="Q533" s="1">
        <v>41623</v>
      </c>
      <c r="R533">
        <v>-3000</v>
      </c>
      <c r="S533" s="1">
        <v>41623</v>
      </c>
      <c r="T533">
        <v>-3000</v>
      </c>
      <c r="U533" s="1">
        <v>41958</v>
      </c>
      <c r="V533">
        <v>4079.21</v>
      </c>
      <c r="W533" s="1">
        <v>41958</v>
      </c>
      <c r="X533">
        <v>4079.21</v>
      </c>
      <c r="Y533" s="1">
        <v>42305</v>
      </c>
      <c r="Z533">
        <v>-13460</v>
      </c>
    </row>
    <row r="534" spans="1:26" x14ac:dyDescent="0.25">
      <c r="A534" s="1">
        <v>40277</v>
      </c>
      <c r="B534">
        <v>283.48950000000002</v>
      </c>
      <c r="E534" s="1">
        <v>40516</v>
      </c>
      <c r="F534">
        <v>-2237.0100000000002</v>
      </c>
      <c r="G534" s="1">
        <v>40516</v>
      </c>
      <c r="H534">
        <v>-2237.0100000000002</v>
      </c>
      <c r="I534" s="1">
        <v>41022</v>
      </c>
      <c r="J534">
        <v>306.08</v>
      </c>
      <c r="M534" s="1">
        <v>41409</v>
      </c>
      <c r="N534">
        <v>3553.21</v>
      </c>
      <c r="Q534" s="1">
        <v>41623</v>
      </c>
      <c r="R534">
        <v>0.21</v>
      </c>
      <c r="S534" s="1">
        <v>41623</v>
      </c>
      <c r="T534">
        <v>0.21</v>
      </c>
      <c r="U534" s="1">
        <v>41959</v>
      </c>
      <c r="V534">
        <v>-11800</v>
      </c>
      <c r="W534" s="1">
        <v>41959</v>
      </c>
      <c r="X534">
        <v>-11800</v>
      </c>
      <c r="Y534" s="1">
        <v>42305</v>
      </c>
      <c r="Z534">
        <v>12056.53</v>
      </c>
    </row>
    <row r="535" spans="1:26" x14ac:dyDescent="0.25">
      <c r="A535" s="1">
        <v>40278</v>
      </c>
      <c r="B535">
        <v>91.189899999999994</v>
      </c>
      <c r="E535" s="1">
        <v>40518</v>
      </c>
      <c r="F535">
        <v>-1060.8399999999999</v>
      </c>
      <c r="G535" s="1">
        <v>40518</v>
      </c>
      <c r="H535">
        <v>-1060.8399999999999</v>
      </c>
      <c r="I535" s="1">
        <v>41023</v>
      </c>
      <c r="J535">
        <v>198.57</v>
      </c>
      <c r="M535" s="1">
        <v>41410</v>
      </c>
      <c r="N535">
        <v>448.18</v>
      </c>
      <c r="Q535" s="1">
        <v>41624</v>
      </c>
      <c r="R535">
        <v>-53400</v>
      </c>
      <c r="S535" s="1">
        <v>41624</v>
      </c>
      <c r="T535">
        <v>-53400</v>
      </c>
      <c r="U535" s="1">
        <v>41959</v>
      </c>
      <c r="V535">
        <v>134.4</v>
      </c>
      <c r="W535" s="1">
        <v>41959</v>
      </c>
      <c r="X535">
        <v>134.4</v>
      </c>
      <c r="Y535" s="1">
        <v>42306</v>
      </c>
      <c r="Z535">
        <v>-29105</v>
      </c>
    </row>
    <row r="536" spans="1:26" x14ac:dyDescent="0.25">
      <c r="A536" s="1">
        <v>40279</v>
      </c>
      <c r="B536">
        <v>16.460599999999999</v>
      </c>
      <c r="E536" s="1">
        <v>40518</v>
      </c>
      <c r="F536">
        <v>638.3329</v>
      </c>
      <c r="G536" s="1">
        <v>40518</v>
      </c>
      <c r="H536">
        <v>638.3329</v>
      </c>
      <c r="I536" s="1">
        <v>41024</v>
      </c>
      <c r="J536">
        <v>841.59</v>
      </c>
      <c r="M536" s="1">
        <v>41411</v>
      </c>
      <c r="N536">
        <v>855.81</v>
      </c>
      <c r="Q536" s="1">
        <v>41624</v>
      </c>
      <c r="R536">
        <v>29464.92</v>
      </c>
      <c r="S536" s="1">
        <v>41624</v>
      </c>
      <c r="T536">
        <v>29464.92</v>
      </c>
      <c r="U536" s="1">
        <v>41960</v>
      </c>
      <c r="V536">
        <v>-43900</v>
      </c>
      <c r="W536" s="1">
        <v>41960</v>
      </c>
      <c r="X536">
        <v>-43900</v>
      </c>
      <c r="Y536" s="1">
        <v>42306</v>
      </c>
      <c r="Z536">
        <v>1348.05</v>
      </c>
    </row>
    <row r="537" spans="1:26" x14ac:dyDescent="0.25">
      <c r="A537" s="1">
        <v>40280</v>
      </c>
      <c r="B537">
        <v>2214.1929</v>
      </c>
      <c r="E537" s="1">
        <v>40519</v>
      </c>
      <c r="F537">
        <v>611.67679999999996</v>
      </c>
      <c r="G537" s="1">
        <v>40519</v>
      </c>
      <c r="H537">
        <v>611.67679999999996</v>
      </c>
      <c r="I537" s="1">
        <v>41025</v>
      </c>
      <c r="J537">
        <v>164.46</v>
      </c>
      <c r="M537" s="1">
        <v>41412</v>
      </c>
      <c r="N537">
        <v>4.84</v>
      </c>
      <c r="Q537" s="1">
        <v>41625</v>
      </c>
      <c r="R537">
        <v>-31400</v>
      </c>
      <c r="S537" s="1">
        <v>41625</v>
      </c>
      <c r="T537">
        <v>-31400</v>
      </c>
      <c r="U537" s="1">
        <v>41960</v>
      </c>
      <c r="V537">
        <v>58293.29</v>
      </c>
      <c r="W537" s="1">
        <v>41960</v>
      </c>
      <c r="X537">
        <v>58293.29</v>
      </c>
      <c r="Y537" s="1">
        <v>42307</v>
      </c>
      <c r="Z537">
        <v>-23590</v>
      </c>
    </row>
    <row r="538" spans="1:26" x14ac:dyDescent="0.25">
      <c r="A538" s="1">
        <v>40281</v>
      </c>
      <c r="B538">
        <v>167.98840000000001</v>
      </c>
      <c r="E538" s="1">
        <v>40520</v>
      </c>
      <c r="F538">
        <v>-3298.01</v>
      </c>
      <c r="G538" s="1">
        <v>40520</v>
      </c>
      <c r="H538">
        <v>-3298.01</v>
      </c>
      <c r="I538" s="1">
        <v>41026</v>
      </c>
      <c r="J538">
        <v>700.53</v>
      </c>
      <c r="M538" s="1">
        <v>41414</v>
      </c>
      <c r="N538">
        <v>5145.51</v>
      </c>
      <c r="Q538" s="1">
        <v>41625</v>
      </c>
      <c r="R538">
        <v>14208.56</v>
      </c>
      <c r="S538" s="1">
        <v>41625</v>
      </c>
      <c r="T538">
        <v>14208.56</v>
      </c>
      <c r="U538" s="1">
        <v>41961</v>
      </c>
      <c r="V538">
        <v>-60000</v>
      </c>
      <c r="W538" s="1">
        <v>41961</v>
      </c>
      <c r="X538">
        <v>-60000</v>
      </c>
      <c r="Y538" s="1">
        <v>42307</v>
      </c>
      <c r="Z538">
        <v>17620.22</v>
      </c>
    </row>
    <row r="539" spans="1:26" x14ac:dyDescent="0.25">
      <c r="A539" s="1">
        <v>40282</v>
      </c>
      <c r="B539">
        <v>437.2885</v>
      </c>
      <c r="E539" s="1">
        <v>40520</v>
      </c>
      <c r="F539">
        <v>775.11469999999997</v>
      </c>
      <c r="G539" s="1">
        <v>40520</v>
      </c>
      <c r="H539">
        <v>775.11469999999997</v>
      </c>
      <c r="I539" s="1">
        <v>41027</v>
      </c>
      <c r="J539">
        <v>5.34</v>
      </c>
      <c r="M539" s="1">
        <v>41415</v>
      </c>
      <c r="N539">
        <v>403.42</v>
      </c>
      <c r="Q539" s="1">
        <v>41626</v>
      </c>
      <c r="R539">
        <v>-76100</v>
      </c>
      <c r="S539" s="1">
        <v>41626</v>
      </c>
      <c r="T539">
        <v>-76100</v>
      </c>
      <c r="U539" s="1">
        <v>41961</v>
      </c>
      <c r="V539">
        <v>8695.98</v>
      </c>
      <c r="W539" s="1">
        <v>41961</v>
      </c>
      <c r="X539">
        <v>8695.98</v>
      </c>
      <c r="Y539" s="1">
        <v>42308</v>
      </c>
      <c r="Z539">
        <v>-2125</v>
      </c>
    </row>
    <row r="540" spans="1:26" x14ac:dyDescent="0.25">
      <c r="A540" s="1">
        <v>40283</v>
      </c>
      <c r="B540">
        <v>1023.9908</v>
      </c>
      <c r="E540" s="1">
        <v>40521</v>
      </c>
      <c r="F540">
        <v>-1917.41</v>
      </c>
      <c r="G540" s="1">
        <v>40521</v>
      </c>
      <c r="H540">
        <v>-1917.41</v>
      </c>
      <c r="I540" s="1">
        <v>41028</v>
      </c>
      <c r="J540">
        <v>57.98</v>
      </c>
      <c r="M540" s="1">
        <v>41416</v>
      </c>
      <c r="N540">
        <v>410.94</v>
      </c>
      <c r="Q540" s="1">
        <v>41626</v>
      </c>
      <c r="R540">
        <v>7304.48</v>
      </c>
      <c r="S540" s="1">
        <v>41626</v>
      </c>
      <c r="T540">
        <v>7304.48</v>
      </c>
      <c r="U540" s="1">
        <v>41962</v>
      </c>
      <c r="V540">
        <v>-62000</v>
      </c>
      <c r="W540" s="1">
        <v>41962</v>
      </c>
      <c r="X540">
        <v>-62000</v>
      </c>
      <c r="Y540" s="1">
        <v>42308</v>
      </c>
      <c r="Z540">
        <v>234.52</v>
      </c>
    </row>
    <row r="541" spans="1:26" x14ac:dyDescent="0.25">
      <c r="A541" s="1">
        <v>40284</v>
      </c>
      <c r="B541">
        <v>160.0891</v>
      </c>
      <c r="E541" s="1">
        <v>40521</v>
      </c>
      <c r="F541">
        <v>1352.3045999999999</v>
      </c>
      <c r="G541" s="1">
        <v>40521</v>
      </c>
      <c r="H541">
        <v>1352.3045999999999</v>
      </c>
      <c r="I541" s="1">
        <v>41029</v>
      </c>
      <c r="J541">
        <v>871.36</v>
      </c>
      <c r="M541" s="1">
        <v>41417</v>
      </c>
      <c r="N541">
        <v>119.09</v>
      </c>
      <c r="Q541" s="1">
        <v>41627</v>
      </c>
      <c r="R541">
        <v>-34100</v>
      </c>
      <c r="S541" s="1">
        <v>41627</v>
      </c>
      <c r="T541">
        <v>-34100</v>
      </c>
      <c r="U541" s="1">
        <v>41962</v>
      </c>
      <c r="V541">
        <v>14632.95</v>
      </c>
      <c r="W541" s="1">
        <v>41962</v>
      </c>
      <c r="X541">
        <v>14632.95</v>
      </c>
      <c r="Y541" s="1">
        <v>42309</v>
      </c>
      <c r="Z541">
        <v>258</v>
      </c>
    </row>
    <row r="542" spans="1:26" x14ac:dyDescent="0.25">
      <c r="A542" s="1">
        <v>40287</v>
      </c>
      <c r="B542">
        <v>304.51400000000001</v>
      </c>
      <c r="E542" s="1">
        <v>40522</v>
      </c>
      <c r="F542">
        <v>-191.7</v>
      </c>
      <c r="G542" s="1">
        <v>40522</v>
      </c>
      <c r="H542">
        <v>-191.7</v>
      </c>
      <c r="I542" s="1">
        <v>41031</v>
      </c>
      <c r="J542">
        <v>2579.88</v>
      </c>
      <c r="M542" s="1">
        <v>41418</v>
      </c>
      <c r="N542">
        <v>174.61</v>
      </c>
      <c r="Q542" s="1">
        <v>41627</v>
      </c>
      <c r="R542">
        <v>5030.5200000000004</v>
      </c>
      <c r="S542" s="1">
        <v>41627</v>
      </c>
      <c r="T542">
        <v>5030.5200000000004</v>
      </c>
      <c r="U542" s="1">
        <v>41963</v>
      </c>
      <c r="V542">
        <v>-37000</v>
      </c>
      <c r="W542" s="1">
        <v>41963</v>
      </c>
      <c r="X542">
        <v>-37000</v>
      </c>
      <c r="Y542" s="1">
        <v>42310</v>
      </c>
      <c r="Z542">
        <v>-19225</v>
      </c>
    </row>
    <row r="543" spans="1:26" x14ac:dyDescent="0.25">
      <c r="A543" s="1">
        <v>40288</v>
      </c>
      <c r="B543">
        <v>195.9967</v>
      </c>
      <c r="E543" s="1">
        <v>40522</v>
      </c>
      <c r="F543">
        <v>2518.6203999999998</v>
      </c>
      <c r="G543" s="1">
        <v>40522</v>
      </c>
      <c r="H543">
        <v>2518.6203999999998</v>
      </c>
      <c r="I543" s="1">
        <v>41032</v>
      </c>
      <c r="J543">
        <v>203.23</v>
      </c>
      <c r="M543" s="1">
        <v>41419</v>
      </c>
      <c r="N543">
        <v>0.19</v>
      </c>
      <c r="Q543" s="1">
        <v>41628</v>
      </c>
      <c r="R543">
        <v>-54700</v>
      </c>
      <c r="S543" s="1">
        <v>41628</v>
      </c>
      <c r="T543">
        <v>-54700</v>
      </c>
      <c r="U543" s="1">
        <v>41963</v>
      </c>
      <c r="V543">
        <v>16558.55</v>
      </c>
      <c r="W543" s="1">
        <v>41963</v>
      </c>
      <c r="X543">
        <v>16558.55</v>
      </c>
      <c r="Y543" s="1">
        <v>42310</v>
      </c>
      <c r="Z543">
        <v>8346.0300000000007</v>
      </c>
    </row>
    <row r="544" spans="1:26" x14ac:dyDescent="0.25">
      <c r="A544" s="1">
        <v>40289</v>
      </c>
      <c r="B544">
        <v>107.2736</v>
      </c>
      <c r="E544" s="1">
        <v>40523</v>
      </c>
      <c r="F544">
        <v>0.83540000000000003</v>
      </c>
      <c r="G544" s="1">
        <v>40523</v>
      </c>
      <c r="H544">
        <v>0.83540000000000003</v>
      </c>
      <c r="I544" s="1">
        <v>41033</v>
      </c>
      <c r="J544">
        <v>774.01</v>
      </c>
      <c r="M544" s="1">
        <v>41420</v>
      </c>
      <c r="N544">
        <v>317.60000000000002</v>
      </c>
      <c r="Q544" s="1">
        <v>41628</v>
      </c>
      <c r="R544">
        <v>8074.35</v>
      </c>
      <c r="S544" s="1">
        <v>41628</v>
      </c>
      <c r="T544">
        <v>8074.35</v>
      </c>
      <c r="U544" s="1">
        <v>41964</v>
      </c>
      <c r="V544">
        <v>-45900</v>
      </c>
      <c r="W544" s="1">
        <v>41964</v>
      </c>
      <c r="X544">
        <v>-45900</v>
      </c>
      <c r="Y544" s="1">
        <v>42311</v>
      </c>
      <c r="Z544">
        <v>-20225</v>
      </c>
    </row>
    <row r="545" spans="1:26" x14ac:dyDescent="0.25">
      <c r="A545" s="1">
        <v>40290</v>
      </c>
      <c r="B545">
        <v>63.908099999999997</v>
      </c>
      <c r="E545" s="1">
        <v>40524</v>
      </c>
      <c r="F545">
        <v>-319.56</v>
      </c>
      <c r="G545" s="1">
        <v>40524</v>
      </c>
      <c r="H545">
        <v>-319.56</v>
      </c>
      <c r="I545" s="1">
        <v>41036</v>
      </c>
      <c r="J545">
        <v>2178.86</v>
      </c>
      <c r="M545" s="1">
        <v>41421</v>
      </c>
      <c r="N545">
        <v>829.67</v>
      </c>
      <c r="Q545" s="1">
        <v>41629</v>
      </c>
      <c r="R545">
        <v>-18200</v>
      </c>
      <c r="S545" s="1">
        <v>41629</v>
      </c>
      <c r="T545">
        <v>-18200</v>
      </c>
      <c r="U545" s="1">
        <v>41964</v>
      </c>
      <c r="V545">
        <v>6657.74</v>
      </c>
      <c r="W545" s="1">
        <v>41964</v>
      </c>
      <c r="X545">
        <v>6657.74</v>
      </c>
      <c r="Y545" s="1">
        <v>42311</v>
      </c>
      <c r="Z545">
        <v>3166.56</v>
      </c>
    </row>
    <row r="546" spans="1:26" x14ac:dyDescent="0.25">
      <c r="A546" s="1">
        <v>40291</v>
      </c>
      <c r="B546">
        <v>1.47</v>
      </c>
      <c r="E546" s="1">
        <v>40524</v>
      </c>
      <c r="F546">
        <v>6.3918999999999997</v>
      </c>
      <c r="G546" s="1">
        <v>40524</v>
      </c>
      <c r="H546">
        <v>6.3918999999999997</v>
      </c>
      <c r="I546" s="1">
        <v>41037</v>
      </c>
      <c r="J546">
        <v>1048.31</v>
      </c>
      <c r="M546" s="1">
        <v>41422</v>
      </c>
      <c r="N546">
        <v>1913.72</v>
      </c>
      <c r="Q546" s="1">
        <v>41629</v>
      </c>
      <c r="R546">
        <v>96.28</v>
      </c>
      <c r="S546" s="1">
        <v>41629</v>
      </c>
      <c r="T546">
        <v>96.28</v>
      </c>
      <c r="U546" s="1">
        <v>41965</v>
      </c>
      <c r="V546">
        <v>-9000</v>
      </c>
      <c r="W546" s="1">
        <v>41965</v>
      </c>
      <c r="X546">
        <v>-9000</v>
      </c>
      <c r="Y546" s="1">
        <v>42312</v>
      </c>
      <c r="Z546">
        <v>-7760</v>
      </c>
    </row>
    <row r="547" spans="1:26" x14ac:dyDescent="0.25">
      <c r="A547" s="1">
        <v>40294</v>
      </c>
      <c r="B547">
        <v>197.50190000000001</v>
      </c>
      <c r="E547" s="1">
        <v>40525</v>
      </c>
      <c r="F547">
        <v>-2652.04</v>
      </c>
      <c r="G547" s="1">
        <v>40525</v>
      </c>
      <c r="H547">
        <v>-2652.04</v>
      </c>
      <c r="I547" s="1">
        <v>41038</v>
      </c>
      <c r="J547">
        <v>764.13</v>
      </c>
      <c r="M547" s="1">
        <v>41423</v>
      </c>
      <c r="N547">
        <v>66.400000000000006</v>
      </c>
      <c r="Q547" s="1">
        <v>41630</v>
      </c>
      <c r="R547">
        <v>-10000</v>
      </c>
      <c r="S547" s="1">
        <v>41630</v>
      </c>
      <c r="T547">
        <v>-10000</v>
      </c>
      <c r="U547" s="1">
        <v>41965</v>
      </c>
      <c r="V547">
        <v>92.12</v>
      </c>
      <c r="W547" s="1">
        <v>41965</v>
      </c>
      <c r="X547">
        <v>92.12</v>
      </c>
      <c r="Y547" s="1">
        <v>42312</v>
      </c>
      <c r="Z547">
        <v>9254.2900000000009</v>
      </c>
    </row>
    <row r="548" spans="1:26" x14ac:dyDescent="0.25">
      <c r="A548" s="1">
        <v>40295</v>
      </c>
      <c r="B548">
        <v>194.7302</v>
      </c>
      <c r="E548" s="1">
        <v>40525</v>
      </c>
      <c r="F548">
        <v>2463.0617999999999</v>
      </c>
      <c r="G548" s="1">
        <v>40525</v>
      </c>
      <c r="H548">
        <v>2463.0617999999999</v>
      </c>
      <c r="I548" s="1">
        <v>41039</v>
      </c>
      <c r="J548">
        <v>2327.5500000000002</v>
      </c>
      <c r="M548" s="1">
        <v>41424</v>
      </c>
      <c r="N548">
        <v>53.23</v>
      </c>
      <c r="Q548" s="1">
        <v>41630</v>
      </c>
      <c r="R548">
        <v>180.01</v>
      </c>
      <c r="S548" s="1">
        <v>41630</v>
      </c>
      <c r="T548">
        <v>180.01</v>
      </c>
      <c r="U548" s="1">
        <v>41966</v>
      </c>
      <c r="V548">
        <v>-1000</v>
      </c>
      <c r="W548" s="1">
        <v>41966</v>
      </c>
      <c r="X548">
        <v>-1000</v>
      </c>
      <c r="Y548" s="1">
        <v>42313</v>
      </c>
      <c r="Z548">
        <v>-18190</v>
      </c>
    </row>
    <row r="549" spans="1:26" x14ac:dyDescent="0.25">
      <c r="A549" s="1">
        <v>40296</v>
      </c>
      <c r="B549">
        <v>300.61880000000002</v>
      </c>
      <c r="E549" s="1">
        <v>40526</v>
      </c>
      <c r="F549">
        <v>-2045.17</v>
      </c>
      <c r="G549" s="1">
        <v>40526</v>
      </c>
      <c r="H549">
        <v>-2045.17</v>
      </c>
      <c r="I549" s="1">
        <v>41040</v>
      </c>
      <c r="J549">
        <v>900.98</v>
      </c>
      <c r="M549" s="1">
        <v>41425</v>
      </c>
      <c r="N549">
        <v>149.26</v>
      </c>
      <c r="Q549" s="1">
        <v>41631</v>
      </c>
      <c r="R549">
        <v>-39495</v>
      </c>
      <c r="S549" s="1">
        <v>41631</v>
      </c>
      <c r="T549">
        <v>-39495</v>
      </c>
      <c r="U549" s="1">
        <v>41966</v>
      </c>
      <c r="V549">
        <v>54.95</v>
      </c>
      <c r="W549" s="1">
        <v>41966</v>
      </c>
      <c r="X549">
        <v>54.95</v>
      </c>
      <c r="Y549" s="1">
        <v>42313</v>
      </c>
      <c r="Z549">
        <v>9500.91</v>
      </c>
    </row>
    <row r="550" spans="1:26" x14ac:dyDescent="0.25">
      <c r="A550" s="1">
        <v>40297</v>
      </c>
      <c r="B550">
        <v>77.224400000000003</v>
      </c>
      <c r="E550" s="1">
        <v>40526</v>
      </c>
      <c r="F550">
        <v>878.83659999999998</v>
      </c>
      <c r="G550" s="1">
        <v>40526</v>
      </c>
      <c r="H550">
        <v>878.83659999999998</v>
      </c>
      <c r="I550" s="1">
        <v>41041</v>
      </c>
      <c r="J550">
        <v>31.88</v>
      </c>
      <c r="M550" s="1">
        <v>41426</v>
      </c>
      <c r="N550">
        <v>130.63999999999999</v>
      </c>
      <c r="Q550" s="1">
        <v>41631</v>
      </c>
      <c r="R550">
        <v>2420.33</v>
      </c>
      <c r="S550" s="1">
        <v>41631</v>
      </c>
      <c r="T550">
        <v>2420.33</v>
      </c>
      <c r="U550" s="1">
        <v>41967</v>
      </c>
      <c r="V550">
        <v>-47800</v>
      </c>
      <c r="W550" s="1">
        <v>41967</v>
      </c>
      <c r="X550">
        <v>-47800</v>
      </c>
      <c r="Y550" s="1">
        <v>42314</v>
      </c>
      <c r="Z550">
        <v>-9340</v>
      </c>
    </row>
    <row r="551" spans="1:26" x14ac:dyDescent="0.25">
      <c r="A551" s="1">
        <v>40298</v>
      </c>
      <c r="B551">
        <v>44.7393</v>
      </c>
      <c r="E551" s="1">
        <v>40527</v>
      </c>
      <c r="F551">
        <v>-926.68</v>
      </c>
      <c r="G551" s="1">
        <v>40527</v>
      </c>
      <c r="H551">
        <v>-926.68</v>
      </c>
      <c r="I551" s="1">
        <v>41043</v>
      </c>
      <c r="J551">
        <v>2197.9699999999998</v>
      </c>
      <c r="M551" s="1">
        <v>41428</v>
      </c>
      <c r="N551">
        <v>2580.2800000000002</v>
      </c>
      <c r="Q551" s="1">
        <v>41632</v>
      </c>
      <c r="R551">
        <v>-15200</v>
      </c>
      <c r="S551" s="1">
        <v>41632</v>
      </c>
      <c r="T551">
        <v>-15200</v>
      </c>
      <c r="U551" s="1">
        <v>41967</v>
      </c>
      <c r="V551">
        <v>4870.45</v>
      </c>
      <c r="W551" s="1">
        <v>41967</v>
      </c>
      <c r="X551">
        <v>4870.45</v>
      </c>
      <c r="Y551" s="1">
        <v>42314</v>
      </c>
      <c r="Z551">
        <v>4647.6000000000004</v>
      </c>
    </row>
    <row r="552" spans="1:26" x14ac:dyDescent="0.25">
      <c r="A552" s="1">
        <v>40301</v>
      </c>
      <c r="B552">
        <v>280.69650000000001</v>
      </c>
      <c r="E552" s="1">
        <v>40527</v>
      </c>
      <c r="F552">
        <v>2736.2919000000002</v>
      </c>
      <c r="G552" s="1">
        <v>40527</v>
      </c>
      <c r="H552">
        <v>2736.2919000000002</v>
      </c>
      <c r="I552" s="1">
        <v>41044</v>
      </c>
      <c r="J552">
        <v>2250.12</v>
      </c>
      <c r="M552" s="1">
        <v>41429</v>
      </c>
      <c r="N552">
        <v>962.73</v>
      </c>
      <c r="Q552" s="1">
        <v>41632</v>
      </c>
      <c r="R552">
        <v>96.53</v>
      </c>
      <c r="S552" s="1">
        <v>41632</v>
      </c>
      <c r="T552">
        <v>96.53</v>
      </c>
      <c r="U552" s="1">
        <v>41968</v>
      </c>
      <c r="V552">
        <v>-50700</v>
      </c>
      <c r="W552" s="1">
        <v>41968</v>
      </c>
      <c r="X552">
        <v>-50700</v>
      </c>
      <c r="Y552" s="1">
        <v>42315</v>
      </c>
      <c r="Z552">
        <v>-9355</v>
      </c>
    </row>
    <row r="553" spans="1:26" x14ac:dyDescent="0.25">
      <c r="A553" s="1">
        <v>40302</v>
      </c>
      <c r="B553">
        <v>65.136399999999995</v>
      </c>
      <c r="E553" s="1">
        <v>40528</v>
      </c>
      <c r="F553">
        <v>1142.0981999999999</v>
      </c>
      <c r="G553" s="1">
        <v>40528</v>
      </c>
      <c r="H553">
        <v>1142.0981999999999</v>
      </c>
      <c r="I553" s="1">
        <v>41045</v>
      </c>
      <c r="J553">
        <v>1383.78</v>
      </c>
      <c r="M553" s="1">
        <v>41430</v>
      </c>
      <c r="N553">
        <v>1239.47</v>
      </c>
      <c r="Q553" s="1">
        <v>41633</v>
      </c>
      <c r="R553">
        <v>-3300</v>
      </c>
      <c r="S553" s="1">
        <v>41633</v>
      </c>
      <c r="T553">
        <v>-3300</v>
      </c>
      <c r="U553" s="1">
        <v>41968</v>
      </c>
      <c r="V553">
        <v>10915.05</v>
      </c>
      <c r="W553" s="1">
        <v>41968</v>
      </c>
      <c r="X553">
        <v>10915.05</v>
      </c>
      <c r="Y553" s="1">
        <v>42315</v>
      </c>
      <c r="Z553">
        <v>263.41000000000003</v>
      </c>
    </row>
    <row r="554" spans="1:26" x14ac:dyDescent="0.25">
      <c r="A554" s="1">
        <v>40303</v>
      </c>
      <c r="B554">
        <v>325.49119999999999</v>
      </c>
      <c r="E554" s="1">
        <v>40529</v>
      </c>
      <c r="F554">
        <v>-479.27</v>
      </c>
      <c r="G554" s="1">
        <v>40529</v>
      </c>
      <c r="H554">
        <v>-479.27</v>
      </c>
      <c r="I554" s="1">
        <v>41046</v>
      </c>
      <c r="J554">
        <v>602.16999999999996</v>
      </c>
      <c r="M554" s="1">
        <v>41431</v>
      </c>
      <c r="N554">
        <v>2762.83</v>
      </c>
      <c r="Q554" s="1">
        <v>41633</v>
      </c>
      <c r="R554">
        <v>258.63</v>
      </c>
      <c r="S554" s="1">
        <v>41633</v>
      </c>
      <c r="T554">
        <v>258.63</v>
      </c>
      <c r="U554" s="1">
        <v>41969</v>
      </c>
      <c r="V554">
        <v>-18600</v>
      </c>
      <c r="W554" s="1">
        <v>41969</v>
      </c>
      <c r="X554">
        <v>-18600</v>
      </c>
      <c r="Y554" s="1">
        <v>42316</v>
      </c>
      <c r="Z554">
        <v>-5315</v>
      </c>
    </row>
    <row r="555" spans="1:26" x14ac:dyDescent="0.25">
      <c r="A555" s="1">
        <v>40304</v>
      </c>
      <c r="B555">
        <v>83.450400000000002</v>
      </c>
      <c r="E555" s="1">
        <v>40529</v>
      </c>
      <c r="F555">
        <v>380.50959999999998</v>
      </c>
      <c r="G555" s="1">
        <v>40529</v>
      </c>
      <c r="H555">
        <v>380.50959999999998</v>
      </c>
      <c r="I555" s="1">
        <v>41047</v>
      </c>
      <c r="J555">
        <v>141.72</v>
      </c>
      <c r="M555" s="1">
        <v>41432</v>
      </c>
      <c r="N555">
        <v>1041.8900000000001</v>
      </c>
      <c r="Q555" s="1">
        <v>41634</v>
      </c>
      <c r="R555">
        <v>-16000</v>
      </c>
      <c r="S555" s="1">
        <v>41634</v>
      </c>
      <c r="T555">
        <v>-16000</v>
      </c>
      <c r="U555" s="1">
        <v>41969</v>
      </c>
      <c r="V555">
        <v>6725.66</v>
      </c>
      <c r="W555" s="1">
        <v>41969</v>
      </c>
      <c r="X555">
        <v>6725.66</v>
      </c>
      <c r="Y555" s="1">
        <v>42316</v>
      </c>
      <c r="Z555">
        <v>278.41000000000003</v>
      </c>
    </row>
    <row r="556" spans="1:26" x14ac:dyDescent="0.25">
      <c r="A556" s="1">
        <v>40305</v>
      </c>
      <c r="B556">
        <v>214.256</v>
      </c>
      <c r="E556" s="1">
        <v>40530</v>
      </c>
      <c r="F556">
        <v>-255.61</v>
      </c>
      <c r="G556" s="1">
        <v>40530</v>
      </c>
      <c r="H556">
        <v>-255.61</v>
      </c>
      <c r="I556" s="1">
        <v>41048</v>
      </c>
      <c r="J556">
        <v>2.98</v>
      </c>
      <c r="M556" s="1">
        <v>41433</v>
      </c>
      <c r="N556">
        <v>113.29</v>
      </c>
      <c r="Q556" s="1">
        <v>41635</v>
      </c>
      <c r="R556">
        <v>-26225</v>
      </c>
      <c r="S556" s="1">
        <v>41635</v>
      </c>
      <c r="T556">
        <v>-26225</v>
      </c>
      <c r="U556" s="1">
        <v>41970</v>
      </c>
      <c r="V556">
        <v>-35500</v>
      </c>
      <c r="W556" s="1">
        <v>41970</v>
      </c>
      <c r="X556">
        <v>-35500</v>
      </c>
      <c r="Y556" s="1">
        <v>42317</v>
      </c>
      <c r="Z556">
        <v>-8600</v>
      </c>
    </row>
    <row r="557" spans="1:26" x14ac:dyDescent="0.25">
      <c r="A557" s="1">
        <v>40307</v>
      </c>
      <c r="B557">
        <v>83.085899999999995</v>
      </c>
      <c r="E557" s="1">
        <v>40531</v>
      </c>
      <c r="F557">
        <v>-1598.21</v>
      </c>
      <c r="G557" s="1">
        <v>40531</v>
      </c>
      <c r="H557">
        <v>-1598.21</v>
      </c>
      <c r="I557" s="1">
        <v>41050</v>
      </c>
      <c r="J557">
        <v>649.57000000000005</v>
      </c>
      <c r="M557" s="1">
        <v>41435</v>
      </c>
      <c r="N557">
        <v>5499.73</v>
      </c>
      <c r="Q557" s="1">
        <v>41635</v>
      </c>
      <c r="R557">
        <v>4162.68</v>
      </c>
      <c r="S557" s="1">
        <v>41635</v>
      </c>
      <c r="T557">
        <v>4162.68</v>
      </c>
      <c r="U557" s="1">
        <v>41970</v>
      </c>
      <c r="V557">
        <v>3820.24</v>
      </c>
      <c r="W557" s="1">
        <v>41970</v>
      </c>
      <c r="X557">
        <v>3820.24</v>
      </c>
      <c r="Y557" s="1">
        <v>42317</v>
      </c>
      <c r="Z557">
        <v>10574.02</v>
      </c>
    </row>
    <row r="558" spans="1:26" x14ac:dyDescent="0.25">
      <c r="A558" s="1">
        <v>40308</v>
      </c>
      <c r="B558">
        <v>1438.722</v>
      </c>
      <c r="E558" s="1">
        <v>40531</v>
      </c>
      <c r="F558">
        <v>2.5219</v>
      </c>
      <c r="G558" s="1">
        <v>40531</v>
      </c>
      <c r="H558">
        <v>2.5219</v>
      </c>
      <c r="I558" s="1">
        <v>41051</v>
      </c>
      <c r="J558">
        <v>451.24</v>
      </c>
      <c r="M558" s="1">
        <v>41436</v>
      </c>
      <c r="N558">
        <v>2886.08</v>
      </c>
      <c r="Q558" s="1">
        <v>41636</v>
      </c>
      <c r="R558">
        <v>-12400</v>
      </c>
      <c r="S558" s="1">
        <v>41636</v>
      </c>
      <c r="T558">
        <v>-12400</v>
      </c>
      <c r="U558" s="1">
        <v>41971</v>
      </c>
      <c r="V558">
        <v>-53100</v>
      </c>
      <c r="W558" s="1">
        <v>41971</v>
      </c>
      <c r="X558">
        <v>-53100</v>
      </c>
      <c r="Y558" s="1">
        <v>42318</v>
      </c>
      <c r="Z558">
        <v>-26140</v>
      </c>
    </row>
    <row r="559" spans="1:26" x14ac:dyDescent="0.25">
      <c r="A559" s="1">
        <v>40309</v>
      </c>
      <c r="B559">
        <v>469.2842</v>
      </c>
      <c r="E559" s="1">
        <v>40532</v>
      </c>
      <c r="F559">
        <v>-4077.95</v>
      </c>
      <c r="G559" s="1">
        <v>40532</v>
      </c>
      <c r="H559">
        <v>-4077.95</v>
      </c>
      <c r="I559" s="1">
        <v>41052</v>
      </c>
      <c r="J559">
        <v>116.52</v>
      </c>
      <c r="M559" s="1">
        <v>41437</v>
      </c>
      <c r="N559">
        <v>3084.96</v>
      </c>
      <c r="Q559" s="1">
        <v>41636</v>
      </c>
      <c r="R559">
        <v>45.06</v>
      </c>
      <c r="S559" s="1">
        <v>41636</v>
      </c>
      <c r="T559">
        <v>45.06</v>
      </c>
      <c r="U559" s="1">
        <v>41971</v>
      </c>
      <c r="V559">
        <v>1944.32</v>
      </c>
      <c r="W559" s="1">
        <v>41971</v>
      </c>
      <c r="X559">
        <v>1944.32</v>
      </c>
      <c r="Y559" s="1">
        <v>42318</v>
      </c>
      <c r="Z559">
        <v>43209.75</v>
      </c>
    </row>
    <row r="560" spans="1:26" x14ac:dyDescent="0.25">
      <c r="A560" s="1">
        <v>40310</v>
      </c>
      <c r="B560">
        <v>355.71469999999999</v>
      </c>
      <c r="E560" s="1">
        <v>40532</v>
      </c>
      <c r="F560">
        <v>2058.61</v>
      </c>
      <c r="G560" s="1">
        <v>40532</v>
      </c>
      <c r="H560">
        <v>2058.61</v>
      </c>
      <c r="I560" s="1">
        <v>41053</v>
      </c>
      <c r="J560">
        <v>194.23</v>
      </c>
      <c r="M560" s="1">
        <v>41438</v>
      </c>
      <c r="N560">
        <v>884.46</v>
      </c>
      <c r="Q560" s="1">
        <v>41638</v>
      </c>
      <c r="R560">
        <v>-31800</v>
      </c>
      <c r="S560" s="1">
        <v>41638</v>
      </c>
      <c r="T560">
        <v>-31800</v>
      </c>
      <c r="U560" s="1">
        <v>41972</v>
      </c>
      <c r="V560">
        <v>-16600</v>
      </c>
      <c r="W560" s="1">
        <v>41972</v>
      </c>
      <c r="X560">
        <v>-16600</v>
      </c>
      <c r="Y560" s="1">
        <v>42319</v>
      </c>
      <c r="Z560">
        <v>-35800</v>
      </c>
    </row>
    <row r="561" spans="1:26" x14ac:dyDescent="0.25">
      <c r="A561" s="1">
        <v>40311</v>
      </c>
      <c r="B561">
        <v>368.43740000000003</v>
      </c>
      <c r="E561" s="1">
        <v>40533</v>
      </c>
      <c r="F561">
        <v>-3642.9</v>
      </c>
      <c r="G561" s="1">
        <v>40533</v>
      </c>
      <c r="H561">
        <v>-3642.9</v>
      </c>
      <c r="I561" s="1">
        <v>41054</v>
      </c>
      <c r="J561">
        <v>1048.94</v>
      </c>
      <c r="M561" s="1">
        <v>41439</v>
      </c>
      <c r="N561">
        <v>1719.7</v>
      </c>
      <c r="Q561" s="1">
        <v>41638</v>
      </c>
      <c r="R561">
        <v>1902.2</v>
      </c>
      <c r="S561" s="1">
        <v>41638</v>
      </c>
      <c r="T561">
        <v>1902.2</v>
      </c>
      <c r="U561" s="1">
        <v>41973</v>
      </c>
      <c r="V561">
        <v>-4700</v>
      </c>
      <c r="W561" s="1">
        <v>41973</v>
      </c>
      <c r="X561">
        <v>-4700</v>
      </c>
      <c r="Y561" s="1">
        <v>42319</v>
      </c>
      <c r="Z561">
        <v>11171.38</v>
      </c>
    </row>
    <row r="562" spans="1:26" x14ac:dyDescent="0.25">
      <c r="A562" s="1">
        <v>40312</v>
      </c>
      <c r="B562">
        <v>128.0926</v>
      </c>
      <c r="E562" s="1">
        <v>40533</v>
      </c>
      <c r="F562">
        <v>809.30079999999998</v>
      </c>
      <c r="G562" s="1">
        <v>40533</v>
      </c>
      <c r="H562">
        <v>809.30079999999998</v>
      </c>
      <c r="I562" s="1">
        <v>41057</v>
      </c>
      <c r="J562">
        <v>3642.81</v>
      </c>
      <c r="M562" s="1">
        <v>41440</v>
      </c>
      <c r="N562">
        <v>93.93</v>
      </c>
      <c r="Q562" s="1">
        <v>41639</v>
      </c>
      <c r="R562">
        <v>-34500</v>
      </c>
      <c r="S562" s="1">
        <v>41639</v>
      </c>
      <c r="T562">
        <v>-34500</v>
      </c>
      <c r="U562" s="1">
        <v>41973</v>
      </c>
      <c r="V562">
        <v>1268.82</v>
      </c>
      <c r="W562" s="1">
        <v>41973</v>
      </c>
      <c r="X562">
        <v>1268.82</v>
      </c>
      <c r="Y562" s="1">
        <v>42320</v>
      </c>
      <c r="Z562">
        <v>-33470</v>
      </c>
    </row>
    <row r="563" spans="1:26" x14ac:dyDescent="0.25">
      <c r="A563" s="1">
        <v>40313</v>
      </c>
      <c r="B563">
        <v>25.012899999999998</v>
      </c>
      <c r="E563" s="1">
        <v>40534</v>
      </c>
      <c r="F563">
        <v>-882.04</v>
      </c>
      <c r="G563" s="1">
        <v>40534</v>
      </c>
      <c r="H563">
        <v>-882.04</v>
      </c>
      <c r="I563" s="1">
        <v>41058</v>
      </c>
      <c r="J563">
        <v>1767.94</v>
      </c>
      <c r="M563" s="1">
        <v>41442</v>
      </c>
      <c r="N563">
        <v>5486.36</v>
      </c>
      <c r="Q563" s="1">
        <v>41639</v>
      </c>
      <c r="R563">
        <v>964.53</v>
      </c>
      <c r="S563" s="1">
        <v>41639</v>
      </c>
      <c r="T563">
        <v>964.53</v>
      </c>
      <c r="U563" s="1">
        <v>41974</v>
      </c>
      <c r="V563">
        <v>-53400</v>
      </c>
      <c r="W563" s="1">
        <v>41974</v>
      </c>
      <c r="X563">
        <v>-53400</v>
      </c>
      <c r="Y563" s="1">
        <v>42320</v>
      </c>
      <c r="Z563">
        <v>18680.080000000002</v>
      </c>
    </row>
    <row r="564" spans="1:26" x14ac:dyDescent="0.25">
      <c r="A564" s="1">
        <v>40315</v>
      </c>
      <c r="B564">
        <v>704.24689999999998</v>
      </c>
      <c r="E564" s="1">
        <v>40534</v>
      </c>
      <c r="F564">
        <v>639.96450000000004</v>
      </c>
      <c r="G564" s="1">
        <v>40534</v>
      </c>
      <c r="H564">
        <v>639.96450000000004</v>
      </c>
      <c r="I564" s="1">
        <v>41060</v>
      </c>
      <c r="J564">
        <v>1240.78</v>
      </c>
      <c r="M564" s="1">
        <v>41443</v>
      </c>
      <c r="N564">
        <v>675.78</v>
      </c>
      <c r="Q564" s="1">
        <v>41641</v>
      </c>
      <c r="R564">
        <v>12604.45</v>
      </c>
      <c r="S564" s="1">
        <v>41639</v>
      </c>
      <c r="T564">
        <v>5699862.3399999999</v>
      </c>
      <c r="U564" s="1">
        <v>41974</v>
      </c>
      <c r="V564">
        <v>17420.93</v>
      </c>
      <c r="W564" s="1">
        <v>41974</v>
      </c>
      <c r="X564">
        <v>17420.93</v>
      </c>
      <c r="Y564" s="1">
        <v>42321</v>
      </c>
      <c r="Z564">
        <v>-31340</v>
      </c>
    </row>
    <row r="565" spans="1:26" x14ac:dyDescent="0.25">
      <c r="A565" s="1">
        <v>40316</v>
      </c>
      <c r="B565">
        <v>120.43989999999999</v>
      </c>
      <c r="E565" s="1">
        <v>40535</v>
      </c>
      <c r="F565">
        <v>-831.06</v>
      </c>
      <c r="G565" s="1">
        <v>40535</v>
      </c>
      <c r="H565">
        <v>-831.06</v>
      </c>
      <c r="I565" s="1">
        <v>41061</v>
      </c>
      <c r="J565">
        <v>2191.64</v>
      </c>
      <c r="M565" s="1">
        <v>41444</v>
      </c>
      <c r="N565">
        <v>111.68</v>
      </c>
      <c r="Q565" s="1">
        <v>41642</v>
      </c>
      <c r="R565">
        <v>3134.05</v>
      </c>
      <c r="U565" s="1">
        <v>41975</v>
      </c>
      <c r="V565">
        <v>-38550</v>
      </c>
      <c r="W565" s="1">
        <v>41975</v>
      </c>
      <c r="X565">
        <v>-38550</v>
      </c>
      <c r="Y565" s="1">
        <v>42321</v>
      </c>
      <c r="Z565">
        <v>4966</v>
      </c>
    </row>
    <row r="566" spans="1:26" x14ac:dyDescent="0.25">
      <c r="A566" s="1">
        <v>40317</v>
      </c>
      <c r="B566">
        <v>50.6068</v>
      </c>
      <c r="E566" s="1">
        <v>40535</v>
      </c>
      <c r="F566">
        <v>146.68790000000001</v>
      </c>
      <c r="G566" s="1">
        <v>40535</v>
      </c>
      <c r="H566">
        <v>146.68790000000001</v>
      </c>
      <c r="I566" s="1">
        <v>41063</v>
      </c>
      <c r="J566">
        <v>61.32</v>
      </c>
      <c r="M566" s="1">
        <v>41445</v>
      </c>
      <c r="N566">
        <v>2016.12</v>
      </c>
      <c r="Q566" s="1">
        <v>41643</v>
      </c>
      <c r="R566">
        <v>104.64</v>
      </c>
      <c r="U566" s="1">
        <v>41975</v>
      </c>
      <c r="V566">
        <v>7930.89</v>
      </c>
      <c r="W566" s="1">
        <v>41975</v>
      </c>
      <c r="X566">
        <v>7930.89</v>
      </c>
      <c r="Y566" s="1">
        <v>42322</v>
      </c>
      <c r="Z566">
        <v>-2655</v>
      </c>
    </row>
    <row r="567" spans="1:26" x14ac:dyDescent="0.25">
      <c r="A567" s="1">
        <v>40318</v>
      </c>
      <c r="B567">
        <v>408.8664</v>
      </c>
      <c r="E567" s="1">
        <v>40536</v>
      </c>
      <c r="F567">
        <v>-511.21</v>
      </c>
      <c r="G567" s="1">
        <v>40536</v>
      </c>
      <c r="H567">
        <v>-511.21</v>
      </c>
      <c r="I567" s="1">
        <v>41064</v>
      </c>
      <c r="J567">
        <v>700.87</v>
      </c>
      <c r="M567" s="1">
        <v>41446</v>
      </c>
      <c r="N567">
        <v>50.41</v>
      </c>
      <c r="Q567" s="1">
        <v>41645</v>
      </c>
      <c r="R567">
        <v>12394.02</v>
      </c>
      <c r="U567" s="1">
        <v>41976</v>
      </c>
      <c r="V567">
        <v>-36500</v>
      </c>
      <c r="W567" s="1">
        <v>41976</v>
      </c>
      <c r="X567">
        <v>-36500</v>
      </c>
      <c r="Y567" s="1">
        <v>42322</v>
      </c>
      <c r="Z567">
        <v>82.71</v>
      </c>
    </row>
    <row r="568" spans="1:26" x14ac:dyDescent="0.25">
      <c r="A568" s="1">
        <v>40319</v>
      </c>
      <c r="B568">
        <v>46.643999999999998</v>
      </c>
      <c r="E568" s="1">
        <v>40537</v>
      </c>
      <c r="F568">
        <v>386.72910000000002</v>
      </c>
      <c r="G568" s="1">
        <v>40537</v>
      </c>
      <c r="H568">
        <v>386.72910000000002</v>
      </c>
      <c r="I568" s="1">
        <v>41065</v>
      </c>
      <c r="J568">
        <v>1111.94</v>
      </c>
      <c r="M568" s="1">
        <v>41449</v>
      </c>
      <c r="N568">
        <v>23.04</v>
      </c>
      <c r="Q568" s="1">
        <v>41646</v>
      </c>
      <c r="R568">
        <v>5875.9</v>
      </c>
      <c r="U568" s="1">
        <v>41976</v>
      </c>
      <c r="V568">
        <v>9352.81</v>
      </c>
      <c r="W568" s="1">
        <v>41976</v>
      </c>
      <c r="X568">
        <v>9352.81</v>
      </c>
      <c r="Y568" s="1">
        <v>42323</v>
      </c>
      <c r="Z568">
        <v>-530</v>
      </c>
    </row>
    <row r="569" spans="1:26" x14ac:dyDescent="0.25">
      <c r="A569" s="1">
        <v>40321</v>
      </c>
      <c r="B569">
        <v>6.3918999999999997</v>
      </c>
      <c r="E569" s="1">
        <v>40538</v>
      </c>
      <c r="F569">
        <v>-1137.6199999999999</v>
      </c>
      <c r="G569" s="1">
        <v>40538</v>
      </c>
      <c r="H569">
        <v>-1137.6199999999999</v>
      </c>
      <c r="I569" s="1">
        <v>41066</v>
      </c>
      <c r="J569">
        <v>979.22</v>
      </c>
      <c r="M569" s="1">
        <v>41450</v>
      </c>
      <c r="N569">
        <v>844.68</v>
      </c>
      <c r="Q569" s="1">
        <v>41647</v>
      </c>
      <c r="R569">
        <v>6045.67</v>
      </c>
      <c r="U569" s="1">
        <v>41977</v>
      </c>
      <c r="V569">
        <v>-37615</v>
      </c>
      <c r="W569" s="1">
        <v>41977</v>
      </c>
      <c r="X569">
        <v>-37615</v>
      </c>
      <c r="Y569" s="1">
        <v>42323</v>
      </c>
      <c r="Z569">
        <v>2617.61</v>
      </c>
    </row>
    <row r="570" spans="1:26" x14ac:dyDescent="0.25">
      <c r="A570" s="1">
        <v>40322</v>
      </c>
      <c r="B570">
        <v>85.078999999999994</v>
      </c>
      <c r="E570" s="1">
        <v>40538</v>
      </c>
      <c r="F570">
        <v>1.9334</v>
      </c>
      <c r="G570" s="1">
        <v>40538</v>
      </c>
      <c r="H570">
        <v>1.9334</v>
      </c>
      <c r="I570" s="1">
        <v>41067</v>
      </c>
      <c r="J570">
        <v>914.9</v>
      </c>
      <c r="M570" s="1">
        <v>41451</v>
      </c>
      <c r="N570">
        <v>10.32</v>
      </c>
      <c r="Q570" s="1">
        <v>41648</v>
      </c>
      <c r="R570">
        <v>4527.8</v>
      </c>
      <c r="U570" s="1">
        <v>41977</v>
      </c>
      <c r="V570">
        <v>6686.68</v>
      </c>
      <c r="W570" s="1">
        <v>41977</v>
      </c>
      <c r="X570">
        <v>6686.68</v>
      </c>
      <c r="Y570" s="1">
        <v>42324</v>
      </c>
      <c r="Z570">
        <v>-40485</v>
      </c>
    </row>
    <row r="571" spans="1:26" x14ac:dyDescent="0.25">
      <c r="A571" s="1">
        <v>40323</v>
      </c>
      <c r="B571">
        <v>154.6386</v>
      </c>
      <c r="E571" s="1">
        <v>40539</v>
      </c>
      <c r="F571">
        <v>-1744.96</v>
      </c>
      <c r="G571" s="1">
        <v>40539</v>
      </c>
      <c r="H571">
        <v>-1744.96</v>
      </c>
      <c r="I571" s="1">
        <v>41068</v>
      </c>
      <c r="J571">
        <v>2858.65</v>
      </c>
      <c r="M571" s="1">
        <v>41452</v>
      </c>
      <c r="N571">
        <v>270.79000000000002</v>
      </c>
      <c r="Q571" s="1">
        <v>41649</v>
      </c>
      <c r="R571">
        <v>93849.34</v>
      </c>
      <c r="U571" s="1">
        <v>41978</v>
      </c>
      <c r="V571">
        <v>-36445</v>
      </c>
      <c r="W571" s="1">
        <v>41978</v>
      </c>
      <c r="X571">
        <v>-36445</v>
      </c>
      <c r="Y571" s="1">
        <v>42324</v>
      </c>
      <c r="Z571">
        <v>48867.12</v>
      </c>
    </row>
    <row r="572" spans="1:26" x14ac:dyDescent="0.25">
      <c r="A572" s="1">
        <v>40324</v>
      </c>
      <c r="B572">
        <v>53.728299999999997</v>
      </c>
      <c r="E572" s="1">
        <v>40539</v>
      </c>
      <c r="F572">
        <v>1463.3870999999999</v>
      </c>
      <c r="G572" s="1">
        <v>40539</v>
      </c>
      <c r="H572">
        <v>1463.3870999999999</v>
      </c>
      <c r="I572" s="1">
        <v>41069</v>
      </c>
      <c r="J572">
        <v>71.040000000000006</v>
      </c>
      <c r="M572" s="1">
        <v>41453</v>
      </c>
      <c r="N572">
        <v>1632.89</v>
      </c>
      <c r="Q572" s="1">
        <v>41650</v>
      </c>
      <c r="R572">
        <v>1126.01</v>
      </c>
      <c r="U572" s="1">
        <v>41978</v>
      </c>
      <c r="V572">
        <v>16679.03</v>
      </c>
      <c r="W572" s="1">
        <v>41978</v>
      </c>
      <c r="X572">
        <v>16679.03</v>
      </c>
      <c r="Y572" s="1">
        <v>42325</v>
      </c>
      <c r="Z572">
        <v>-36010</v>
      </c>
    </row>
    <row r="573" spans="1:26" x14ac:dyDescent="0.25">
      <c r="A573" s="1">
        <v>40325</v>
      </c>
      <c r="B573">
        <v>34.240099999999998</v>
      </c>
      <c r="E573" s="1">
        <v>40540</v>
      </c>
      <c r="F573">
        <v>-1393.25</v>
      </c>
      <c r="G573" s="1">
        <v>40540</v>
      </c>
      <c r="H573">
        <v>-1393.25</v>
      </c>
      <c r="I573" s="1">
        <v>41071</v>
      </c>
      <c r="J573">
        <v>3657.56</v>
      </c>
      <c r="M573" s="1">
        <v>41455</v>
      </c>
      <c r="N573">
        <v>1794.56</v>
      </c>
      <c r="Q573" s="1">
        <v>41651</v>
      </c>
      <c r="R573">
        <v>575.74</v>
      </c>
      <c r="U573" s="1">
        <v>41979</v>
      </c>
      <c r="V573">
        <v>-16000</v>
      </c>
      <c r="W573" s="1">
        <v>41979</v>
      </c>
      <c r="X573">
        <v>-16000</v>
      </c>
      <c r="Y573" s="1">
        <v>42325</v>
      </c>
      <c r="Z573">
        <v>10816.78</v>
      </c>
    </row>
    <row r="574" spans="1:26" x14ac:dyDescent="0.25">
      <c r="A574" s="1">
        <v>40326</v>
      </c>
      <c r="B574">
        <v>177.51669999999999</v>
      </c>
      <c r="E574" s="1">
        <v>40540</v>
      </c>
      <c r="F574">
        <v>1251.9476</v>
      </c>
      <c r="G574" s="1">
        <v>40540</v>
      </c>
      <c r="H574">
        <v>1251.9476</v>
      </c>
      <c r="I574" s="1">
        <v>41072</v>
      </c>
      <c r="J574">
        <v>4012.65</v>
      </c>
      <c r="M574" s="1">
        <v>41456</v>
      </c>
      <c r="N574">
        <v>2085.4299999999998</v>
      </c>
      <c r="Q574" s="1">
        <v>41652</v>
      </c>
      <c r="R574">
        <v>33508.239999999998</v>
      </c>
      <c r="U574" s="1">
        <v>41979</v>
      </c>
      <c r="V574">
        <v>232.12</v>
      </c>
      <c r="W574" s="1">
        <v>41979</v>
      </c>
      <c r="X574">
        <v>232.12</v>
      </c>
      <c r="Y574" s="1">
        <v>42326</v>
      </c>
      <c r="Z574">
        <v>-33640</v>
      </c>
    </row>
    <row r="575" spans="1:26" x14ac:dyDescent="0.25">
      <c r="A575" s="1">
        <v>40329</v>
      </c>
      <c r="B575">
        <v>46.370600000000003</v>
      </c>
      <c r="E575" s="1">
        <v>40541</v>
      </c>
      <c r="F575">
        <v>-127.82</v>
      </c>
      <c r="G575" s="1">
        <v>40541</v>
      </c>
      <c r="H575">
        <v>-127.82</v>
      </c>
      <c r="I575" s="1">
        <v>41073</v>
      </c>
      <c r="J575">
        <v>659.25</v>
      </c>
      <c r="M575" s="1">
        <v>41457</v>
      </c>
      <c r="N575">
        <v>1411.96</v>
      </c>
      <c r="Q575" s="1">
        <v>41653</v>
      </c>
      <c r="R575">
        <v>3252.16</v>
      </c>
      <c r="U575" s="1">
        <v>41980</v>
      </c>
      <c r="V575">
        <v>139.75</v>
      </c>
      <c r="W575" s="1">
        <v>41980</v>
      </c>
      <c r="X575">
        <v>139.75</v>
      </c>
      <c r="Y575" s="1">
        <v>42326</v>
      </c>
      <c r="Z575">
        <v>5768.42</v>
      </c>
    </row>
    <row r="576" spans="1:26" x14ac:dyDescent="0.25">
      <c r="A576" s="1">
        <v>40330</v>
      </c>
      <c r="B576">
        <v>222.41759999999999</v>
      </c>
      <c r="E576" s="1">
        <v>40541</v>
      </c>
      <c r="F576">
        <v>325.9357</v>
      </c>
      <c r="G576" s="1">
        <v>40541</v>
      </c>
      <c r="H576">
        <v>325.9357</v>
      </c>
      <c r="I576" s="1">
        <v>41074</v>
      </c>
      <c r="J576">
        <v>905.56</v>
      </c>
      <c r="M576" s="1">
        <v>41458</v>
      </c>
      <c r="N576">
        <v>176.73</v>
      </c>
      <c r="Q576" s="1">
        <v>41654</v>
      </c>
      <c r="R576">
        <v>25304.61</v>
      </c>
      <c r="U576" s="1">
        <v>41981</v>
      </c>
      <c r="V576">
        <v>-41500</v>
      </c>
      <c r="W576" s="1">
        <v>41981</v>
      </c>
      <c r="X576">
        <v>-41500</v>
      </c>
      <c r="Y576" s="1">
        <v>42327</v>
      </c>
      <c r="Z576">
        <v>-29020</v>
      </c>
    </row>
    <row r="577" spans="1:26" x14ac:dyDescent="0.25">
      <c r="A577" s="1">
        <v>40331</v>
      </c>
      <c r="B577">
        <v>199.6455</v>
      </c>
      <c r="E577" s="1">
        <v>40542</v>
      </c>
      <c r="F577">
        <v>989.64760000000001</v>
      </c>
      <c r="G577" s="1">
        <v>40542</v>
      </c>
      <c r="H577">
        <v>989.64760000000001</v>
      </c>
      <c r="I577" s="1">
        <v>41075</v>
      </c>
      <c r="J577">
        <v>2136.67</v>
      </c>
      <c r="M577" s="1">
        <v>41459</v>
      </c>
      <c r="N577">
        <v>374.5</v>
      </c>
      <c r="Q577" s="1">
        <v>41655</v>
      </c>
      <c r="R577">
        <v>6864.2</v>
      </c>
      <c r="U577" s="1">
        <v>41981</v>
      </c>
      <c r="V577">
        <v>22721.11</v>
      </c>
      <c r="W577" s="1">
        <v>41981</v>
      </c>
      <c r="X577">
        <v>22721.11</v>
      </c>
      <c r="Y577" s="1">
        <v>42327</v>
      </c>
      <c r="Z577">
        <v>12481.54</v>
      </c>
    </row>
    <row r="578" spans="1:26" x14ac:dyDescent="0.25">
      <c r="A578" s="1">
        <v>40333</v>
      </c>
      <c r="B578">
        <v>57.987200000000001</v>
      </c>
      <c r="E578" s="1">
        <v>40543</v>
      </c>
      <c r="F578">
        <v>365.17739999999998</v>
      </c>
      <c r="G578" s="1">
        <v>40543</v>
      </c>
      <c r="H578">
        <v>365.17739999999998</v>
      </c>
      <c r="I578" s="1">
        <v>41078</v>
      </c>
      <c r="J578">
        <v>1029.3699999999999</v>
      </c>
      <c r="M578" s="1">
        <v>41460</v>
      </c>
      <c r="N578">
        <v>856.9</v>
      </c>
      <c r="Q578" s="1">
        <v>41656</v>
      </c>
      <c r="R578">
        <v>5558.58</v>
      </c>
      <c r="U578" s="1">
        <v>41982</v>
      </c>
      <c r="V578">
        <v>-56300</v>
      </c>
      <c r="W578" s="1">
        <v>41982</v>
      </c>
      <c r="X578">
        <v>-56300</v>
      </c>
      <c r="Y578" s="1">
        <v>42328</v>
      </c>
      <c r="Z578">
        <v>-36865</v>
      </c>
    </row>
    <row r="579" spans="1:26" x14ac:dyDescent="0.25">
      <c r="A579" s="1">
        <v>40336</v>
      </c>
      <c r="B579">
        <v>564.11599999999999</v>
      </c>
      <c r="E579" s="1">
        <v>40546</v>
      </c>
      <c r="F579">
        <v>999.7</v>
      </c>
      <c r="G579" s="1">
        <v>40543</v>
      </c>
      <c r="H579">
        <v>241315.94</v>
      </c>
      <c r="I579" s="1">
        <v>41079</v>
      </c>
      <c r="J579">
        <v>240.59</v>
      </c>
      <c r="M579" s="1">
        <v>41461</v>
      </c>
      <c r="N579">
        <v>0.04</v>
      </c>
      <c r="Q579" s="1">
        <v>41657</v>
      </c>
      <c r="R579">
        <v>35.369999999999997</v>
      </c>
      <c r="U579" s="1">
        <v>41982</v>
      </c>
      <c r="V579">
        <v>4363.38</v>
      </c>
      <c r="W579" s="1">
        <v>41982</v>
      </c>
      <c r="X579">
        <v>4363.38</v>
      </c>
      <c r="Y579" s="1">
        <v>42328</v>
      </c>
      <c r="Z579">
        <v>12568.22</v>
      </c>
    </row>
    <row r="580" spans="1:26" x14ac:dyDescent="0.25">
      <c r="A580" s="1">
        <v>40337</v>
      </c>
      <c r="B580">
        <v>116.5637</v>
      </c>
      <c r="E580" s="1">
        <v>40547</v>
      </c>
      <c r="F580">
        <v>491.22</v>
      </c>
      <c r="I580" s="1">
        <v>41080</v>
      </c>
      <c r="J580">
        <v>594.89</v>
      </c>
      <c r="M580" s="1">
        <v>41462</v>
      </c>
      <c r="N580">
        <v>98.13</v>
      </c>
      <c r="Q580" s="1">
        <v>41658</v>
      </c>
      <c r="R580">
        <v>479</v>
      </c>
      <c r="U580" s="1">
        <v>41983</v>
      </c>
      <c r="V580">
        <v>-56300</v>
      </c>
      <c r="W580" s="1">
        <v>41983</v>
      </c>
      <c r="X580">
        <v>-56300</v>
      </c>
      <c r="Y580" s="1">
        <v>42329</v>
      </c>
      <c r="Z580">
        <v>-4250</v>
      </c>
    </row>
    <row r="581" spans="1:26" x14ac:dyDescent="0.25">
      <c r="A581" s="1">
        <v>40338</v>
      </c>
      <c r="B581">
        <v>258.23849999999999</v>
      </c>
      <c r="E581" s="1">
        <v>40548</v>
      </c>
      <c r="F581">
        <v>665.4</v>
      </c>
      <c r="I581" s="1">
        <v>41081</v>
      </c>
      <c r="J581">
        <v>137.82</v>
      </c>
      <c r="M581" s="1">
        <v>41463</v>
      </c>
      <c r="N581">
        <v>2844.86</v>
      </c>
      <c r="Q581" s="1">
        <v>41659</v>
      </c>
      <c r="R581">
        <v>9754.4500000000007</v>
      </c>
      <c r="U581" s="1">
        <v>41983</v>
      </c>
      <c r="V581">
        <v>79582.2</v>
      </c>
      <c r="W581" s="1">
        <v>41983</v>
      </c>
      <c r="X581">
        <v>79582.2</v>
      </c>
      <c r="Y581" s="1">
        <v>42329</v>
      </c>
      <c r="Z581">
        <v>2180.7600000000002</v>
      </c>
    </row>
    <row r="582" spans="1:26" x14ac:dyDescent="0.25">
      <c r="A582" s="1">
        <v>40339</v>
      </c>
      <c r="B582">
        <v>1252.1686999999999</v>
      </c>
      <c r="E582" s="1">
        <v>40549</v>
      </c>
      <c r="F582">
        <v>601.07000000000005</v>
      </c>
      <c r="I582" s="1">
        <v>41082</v>
      </c>
      <c r="J582">
        <v>456.62</v>
      </c>
      <c r="M582" s="1">
        <v>41464</v>
      </c>
      <c r="N582">
        <v>1285.93</v>
      </c>
      <c r="Q582" s="1">
        <v>41660</v>
      </c>
      <c r="R582">
        <v>2144.37</v>
      </c>
      <c r="U582" s="1">
        <v>41984</v>
      </c>
      <c r="V582">
        <v>-38000</v>
      </c>
      <c r="W582" s="1">
        <v>41984</v>
      </c>
      <c r="X582">
        <v>-38000</v>
      </c>
      <c r="Y582" s="1">
        <v>42330</v>
      </c>
      <c r="Z582">
        <v>-11795</v>
      </c>
    </row>
    <row r="583" spans="1:26" x14ac:dyDescent="0.25">
      <c r="A583" s="1">
        <v>40340</v>
      </c>
      <c r="B583">
        <v>187.4958</v>
      </c>
      <c r="E583" s="1">
        <v>40550</v>
      </c>
      <c r="F583">
        <v>997.4</v>
      </c>
      <c r="I583" s="1">
        <v>41085</v>
      </c>
      <c r="J583">
        <v>1120.1300000000001</v>
      </c>
      <c r="M583" s="1">
        <v>41465</v>
      </c>
      <c r="N583">
        <v>4116.6000000000004</v>
      </c>
      <c r="Q583" s="1">
        <v>41661</v>
      </c>
      <c r="R583">
        <v>3543.28</v>
      </c>
      <c r="U583" s="1">
        <v>41984</v>
      </c>
      <c r="V583">
        <v>17940.32</v>
      </c>
      <c r="W583" s="1">
        <v>41984</v>
      </c>
      <c r="X583">
        <v>17940.32</v>
      </c>
      <c r="Y583" s="1">
        <v>42331</v>
      </c>
      <c r="Z583">
        <v>-26615</v>
      </c>
    </row>
    <row r="584" spans="1:26" x14ac:dyDescent="0.25">
      <c r="A584" s="1">
        <v>40341</v>
      </c>
      <c r="B584">
        <v>50.6706</v>
      </c>
      <c r="E584" s="1">
        <v>40551</v>
      </c>
      <c r="F584">
        <v>99.4</v>
      </c>
      <c r="I584" s="1">
        <v>41086</v>
      </c>
      <c r="J584">
        <v>50.48</v>
      </c>
      <c r="M584" s="1">
        <v>41466</v>
      </c>
      <c r="N584">
        <v>1680.85</v>
      </c>
      <c r="Q584" s="1">
        <v>41662</v>
      </c>
      <c r="R584">
        <v>9295.6299999999992</v>
      </c>
      <c r="U584" s="1">
        <v>41985</v>
      </c>
      <c r="V584">
        <v>-37020</v>
      </c>
      <c r="W584" s="1">
        <v>41985</v>
      </c>
      <c r="X584">
        <v>-37020</v>
      </c>
      <c r="Y584" s="1">
        <v>42331</v>
      </c>
      <c r="Z584">
        <v>9152.56</v>
      </c>
    </row>
    <row r="585" spans="1:26" x14ac:dyDescent="0.25">
      <c r="A585" s="1">
        <v>40343</v>
      </c>
      <c r="B585">
        <v>327.54070000000002</v>
      </c>
      <c r="E585" s="1">
        <v>40553</v>
      </c>
      <c r="F585">
        <v>3425.52</v>
      </c>
      <c r="I585" s="1">
        <v>41087</v>
      </c>
      <c r="J585">
        <v>468.66</v>
      </c>
      <c r="M585" s="1">
        <v>41467</v>
      </c>
      <c r="N585">
        <v>1537.23</v>
      </c>
      <c r="Q585" s="1">
        <v>41663</v>
      </c>
      <c r="R585">
        <v>2410.86</v>
      </c>
      <c r="U585" s="1">
        <v>41985</v>
      </c>
      <c r="V585">
        <v>36551.230000000003</v>
      </c>
      <c r="W585" s="1">
        <v>41985</v>
      </c>
      <c r="X585">
        <v>36551.230000000003</v>
      </c>
      <c r="Y585" s="1">
        <v>42332</v>
      </c>
      <c r="Z585">
        <v>-24960</v>
      </c>
    </row>
    <row r="586" spans="1:26" x14ac:dyDescent="0.25">
      <c r="A586" s="1">
        <v>40344</v>
      </c>
      <c r="B586">
        <v>513.87450000000001</v>
      </c>
      <c r="E586" s="1">
        <v>40554</v>
      </c>
      <c r="F586">
        <v>1415.52</v>
      </c>
      <c r="I586" s="1">
        <v>41088</v>
      </c>
      <c r="J586">
        <v>976.46</v>
      </c>
      <c r="M586" s="1">
        <v>41470</v>
      </c>
      <c r="N586">
        <v>3900.66</v>
      </c>
      <c r="Q586" s="1">
        <v>41664</v>
      </c>
      <c r="R586">
        <v>89.27</v>
      </c>
      <c r="U586" s="1">
        <v>41986</v>
      </c>
      <c r="V586">
        <v>-7700</v>
      </c>
      <c r="W586" s="1">
        <v>41986</v>
      </c>
      <c r="X586">
        <v>-7700</v>
      </c>
      <c r="Y586" s="1">
        <v>42332</v>
      </c>
      <c r="Z586">
        <v>2632.33</v>
      </c>
    </row>
    <row r="587" spans="1:26" x14ac:dyDescent="0.25">
      <c r="A587" s="1">
        <v>40345</v>
      </c>
      <c r="B587">
        <v>77.296000000000006</v>
      </c>
      <c r="E587" s="1">
        <v>40555</v>
      </c>
      <c r="F587">
        <v>2285.36</v>
      </c>
      <c r="I587" s="1">
        <v>41089</v>
      </c>
      <c r="J587">
        <v>100.15</v>
      </c>
      <c r="M587" s="1">
        <v>41471</v>
      </c>
      <c r="N587">
        <v>3615.15</v>
      </c>
      <c r="Q587" s="1">
        <v>41665</v>
      </c>
      <c r="R587">
        <v>5.82</v>
      </c>
      <c r="U587" s="1">
        <v>41986</v>
      </c>
      <c r="V587">
        <v>421.8</v>
      </c>
      <c r="W587" s="1">
        <v>41986</v>
      </c>
      <c r="X587">
        <v>421.8</v>
      </c>
      <c r="Y587" s="1">
        <v>42333</v>
      </c>
      <c r="Z587">
        <v>-44785</v>
      </c>
    </row>
    <row r="588" spans="1:26" x14ac:dyDescent="0.25">
      <c r="A588" s="1">
        <v>40346</v>
      </c>
      <c r="B588">
        <v>262.9855</v>
      </c>
      <c r="E588" s="1">
        <v>40556</v>
      </c>
      <c r="F588">
        <v>533.1</v>
      </c>
      <c r="I588" s="1">
        <v>41092</v>
      </c>
      <c r="J588">
        <v>989.15</v>
      </c>
      <c r="M588" s="1">
        <v>41472</v>
      </c>
      <c r="N588">
        <v>1319.85</v>
      </c>
      <c r="Q588" s="1">
        <v>41666</v>
      </c>
      <c r="R588">
        <v>6815.64</v>
      </c>
      <c r="U588" s="1">
        <v>41987</v>
      </c>
      <c r="V588">
        <v>-7700</v>
      </c>
      <c r="W588" s="1">
        <v>41987</v>
      </c>
      <c r="X588">
        <v>-7700</v>
      </c>
      <c r="Y588" s="1">
        <v>42333</v>
      </c>
      <c r="Z588">
        <v>10822.17</v>
      </c>
    </row>
    <row r="589" spans="1:26" x14ac:dyDescent="0.25">
      <c r="A589" s="1">
        <v>40347</v>
      </c>
      <c r="B589">
        <v>20.9253</v>
      </c>
      <c r="E589" s="1">
        <v>40557</v>
      </c>
      <c r="F589">
        <v>745.8</v>
      </c>
      <c r="I589" s="1">
        <v>41093</v>
      </c>
      <c r="J589">
        <v>1092.5999999999999</v>
      </c>
      <c r="M589" s="1">
        <v>41473</v>
      </c>
      <c r="N589">
        <v>675.59</v>
      </c>
      <c r="Q589" s="1">
        <v>41667</v>
      </c>
      <c r="R589">
        <v>3665.53</v>
      </c>
      <c r="U589" s="1">
        <v>41987</v>
      </c>
      <c r="V589">
        <v>304.35000000000002</v>
      </c>
      <c r="W589" s="1">
        <v>41987</v>
      </c>
      <c r="X589">
        <v>304.35000000000002</v>
      </c>
      <c r="Y589" s="1">
        <v>42334</v>
      </c>
      <c r="Z589">
        <v>-37520</v>
      </c>
    </row>
    <row r="590" spans="1:26" x14ac:dyDescent="0.25">
      <c r="A590" s="1">
        <v>40348</v>
      </c>
      <c r="B590">
        <v>87.2089</v>
      </c>
      <c r="E590" s="1">
        <v>40558</v>
      </c>
      <c r="F590">
        <v>31.1</v>
      </c>
      <c r="I590" s="1">
        <v>41094</v>
      </c>
      <c r="J590">
        <v>346</v>
      </c>
      <c r="M590" s="1">
        <v>41474</v>
      </c>
      <c r="N590">
        <v>139.72999999999999</v>
      </c>
      <c r="Q590" s="1">
        <v>41668</v>
      </c>
      <c r="R590">
        <v>5046.04</v>
      </c>
      <c r="U590" s="1">
        <v>41988</v>
      </c>
      <c r="V590">
        <v>-34300</v>
      </c>
      <c r="W590" s="1">
        <v>41988</v>
      </c>
      <c r="X590">
        <v>-34300</v>
      </c>
      <c r="Y590" s="1">
        <v>42334</v>
      </c>
      <c r="Z590">
        <v>5190.25</v>
      </c>
    </row>
    <row r="591" spans="1:26" x14ac:dyDescent="0.25">
      <c r="A591" s="1">
        <v>40350</v>
      </c>
      <c r="B591">
        <v>475.78809999999999</v>
      </c>
      <c r="E591" s="1">
        <v>40559</v>
      </c>
      <c r="F591">
        <v>58.97</v>
      </c>
      <c r="I591" s="1">
        <v>41095</v>
      </c>
      <c r="J591">
        <v>1633.62</v>
      </c>
      <c r="M591" s="1">
        <v>41477</v>
      </c>
      <c r="N591">
        <v>1972.93</v>
      </c>
      <c r="Q591" s="1">
        <v>41669</v>
      </c>
      <c r="R591">
        <v>554.85</v>
      </c>
      <c r="U591" s="1">
        <v>41988</v>
      </c>
      <c r="V591">
        <v>55538.01</v>
      </c>
      <c r="W591" s="1">
        <v>41988</v>
      </c>
      <c r="X591">
        <v>55538.01</v>
      </c>
      <c r="Y591" s="1">
        <v>42335</v>
      </c>
      <c r="Z591">
        <v>-15110</v>
      </c>
    </row>
    <row r="592" spans="1:26" x14ac:dyDescent="0.25">
      <c r="A592" s="1">
        <v>40351</v>
      </c>
      <c r="B592">
        <v>236.0026</v>
      </c>
      <c r="E592" s="1">
        <v>40560</v>
      </c>
      <c r="F592">
        <v>4266.0200000000004</v>
      </c>
      <c r="I592" s="1">
        <v>41096</v>
      </c>
      <c r="J592">
        <v>816.12</v>
      </c>
      <c r="M592" s="1">
        <v>41478</v>
      </c>
      <c r="N592">
        <v>236.94</v>
      </c>
      <c r="Q592" s="1">
        <v>41670</v>
      </c>
      <c r="R592">
        <v>2285.84</v>
      </c>
      <c r="U592" s="1">
        <v>41989</v>
      </c>
      <c r="V592">
        <v>-53100</v>
      </c>
      <c r="W592" s="1">
        <v>41989</v>
      </c>
      <c r="X592">
        <v>-53100</v>
      </c>
      <c r="Y592" s="1">
        <v>42335</v>
      </c>
      <c r="Z592">
        <v>4062.95</v>
      </c>
    </row>
    <row r="593" spans="1:26" x14ac:dyDescent="0.25">
      <c r="A593" s="1">
        <v>40353</v>
      </c>
      <c r="B593">
        <v>31.968800000000002</v>
      </c>
      <c r="E593" s="1">
        <v>40561</v>
      </c>
      <c r="F593">
        <v>1489.29</v>
      </c>
      <c r="I593" s="1">
        <v>41097</v>
      </c>
      <c r="J593">
        <v>65.56</v>
      </c>
      <c r="M593" s="1">
        <v>41479</v>
      </c>
      <c r="N593">
        <v>2005.31</v>
      </c>
      <c r="Q593" s="1">
        <v>41671</v>
      </c>
      <c r="R593">
        <v>846.78</v>
      </c>
      <c r="U593" s="1">
        <v>41989</v>
      </c>
      <c r="V593">
        <v>22216.04</v>
      </c>
      <c r="W593" s="1">
        <v>41989</v>
      </c>
      <c r="X593">
        <v>22216.04</v>
      </c>
      <c r="Y593" s="1">
        <v>42336</v>
      </c>
      <c r="Z593">
        <v>-6380</v>
      </c>
    </row>
    <row r="594" spans="1:26" x14ac:dyDescent="0.25">
      <c r="A594" s="1">
        <v>40354</v>
      </c>
      <c r="B594">
        <v>205.7236</v>
      </c>
      <c r="E594" s="1">
        <v>40562</v>
      </c>
      <c r="F594">
        <v>214.67</v>
      </c>
      <c r="I594" s="1">
        <v>41099</v>
      </c>
      <c r="J594">
        <v>1762.47</v>
      </c>
      <c r="M594" s="1">
        <v>41480</v>
      </c>
      <c r="N594">
        <v>446.49</v>
      </c>
      <c r="Q594" s="1">
        <v>41672</v>
      </c>
      <c r="R594">
        <v>52.62</v>
      </c>
      <c r="U594" s="1">
        <v>41990</v>
      </c>
      <c r="V594">
        <v>-54300</v>
      </c>
      <c r="W594" s="1">
        <v>41990</v>
      </c>
      <c r="X594">
        <v>-54300</v>
      </c>
      <c r="Y594" s="1">
        <v>42336</v>
      </c>
      <c r="Z594">
        <v>2096.4899999999998</v>
      </c>
    </row>
    <row r="595" spans="1:26" x14ac:dyDescent="0.25">
      <c r="A595" s="1">
        <v>40357</v>
      </c>
      <c r="B595">
        <v>213.0145</v>
      </c>
      <c r="E595" s="1">
        <v>40563</v>
      </c>
      <c r="F595">
        <v>1366.5</v>
      </c>
      <c r="I595" s="1">
        <v>41100</v>
      </c>
      <c r="J595">
        <v>1869.5</v>
      </c>
      <c r="M595" s="1">
        <v>41481</v>
      </c>
      <c r="N595">
        <v>1294.73</v>
      </c>
      <c r="Q595" s="1">
        <v>41673</v>
      </c>
      <c r="R595">
        <v>14734.91</v>
      </c>
      <c r="U595" s="1">
        <v>41990</v>
      </c>
      <c r="V595">
        <v>13170.54</v>
      </c>
      <c r="W595" s="1">
        <v>41990</v>
      </c>
      <c r="X595">
        <v>13170.54</v>
      </c>
      <c r="Y595" s="1">
        <v>42337</v>
      </c>
      <c r="Z595">
        <v>-3190</v>
      </c>
    </row>
    <row r="596" spans="1:26" x14ac:dyDescent="0.25">
      <c r="A596" s="1">
        <v>40358</v>
      </c>
      <c r="B596">
        <v>17.727</v>
      </c>
      <c r="E596" s="1">
        <v>40564</v>
      </c>
      <c r="F596">
        <v>363.18</v>
      </c>
      <c r="I596" s="1">
        <v>41101</v>
      </c>
      <c r="J596">
        <v>924.97</v>
      </c>
      <c r="M596" s="1">
        <v>41484</v>
      </c>
      <c r="N596">
        <v>1013</v>
      </c>
      <c r="Q596" s="1">
        <v>41674</v>
      </c>
      <c r="R596">
        <v>3711.35</v>
      </c>
      <c r="U596" s="1">
        <v>41991</v>
      </c>
      <c r="V596">
        <v>-43130</v>
      </c>
      <c r="W596" s="1">
        <v>41991</v>
      </c>
      <c r="X596">
        <v>-43130</v>
      </c>
      <c r="Y596" s="1">
        <v>42337</v>
      </c>
      <c r="Z596">
        <v>488.93</v>
      </c>
    </row>
    <row r="597" spans="1:26" x14ac:dyDescent="0.25">
      <c r="A597" s="1">
        <v>40359</v>
      </c>
      <c r="B597">
        <v>28.869599999999998</v>
      </c>
      <c r="E597" s="1">
        <v>40565</v>
      </c>
      <c r="F597">
        <v>0.12</v>
      </c>
      <c r="I597" s="1">
        <v>41102</v>
      </c>
      <c r="J597">
        <v>2164.41</v>
      </c>
      <c r="M597" s="1">
        <v>41485</v>
      </c>
      <c r="N597">
        <v>334.2</v>
      </c>
      <c r="Q597" s="1">
        <v>41675</v>
      </c>
      <c r="R597">
        <v>7339.45</v>
      </c>
      <c r="U597" s="1">
        <v>41991</v>
      </c>
      <c r="V597">
        <v>8016.26</v>
      </c>
      <c r="W597" s="1">
        <v>41991</v>
      </c>
      <c r="X597">
        <v>8016.26</v>
      </c>
      <c r="Y597" s="1">
        <v>42338</v>
      </c>
      <c r="Z597">
        <v>-10935</v>
      </c>
    </row>
    <row r="598" spans="1:26" x14ac:dyDescent="0.25">
      <c r="A598" s="1">
        <v>40360</v>
      </c>
      <c r="B598">
        <v>105.318</v>
      </c>
      <c r="E598" s="1">
        <v>40567</v>
      </c>
      <c r="F598">
        <v>706.53</v>
      </c>
      <c r="I598" s="1">
        <v>41103</v>
      </c>
      <c r="J598">
        <v>759.14</v>
      </c>
      <c r="M598" s="1">
        <v>41486</v>
      </c>
      <c r="N598">
        <v>110.64</v>
      </c>
      <c r="Q598" s="1">
        <v>41676</v>
      </c>
      <c r="R598">
        <v>5483.06</v>
      </c>
      <c r="U598" s="1">
        <v>41992</v>
      </c>
      <c r="V598">
        <v>-17700</v>
      </c>
      <c r="W598" s="1">
        <v>41992</v>
      </c>
      <c r="X598">
        <v>-17700</v>
      </c>
      <c r="Y598" s="1">
        <v>42338</v>
      </c>
      <c r="Z598">
        <v>7456.58</v>
      </c>
    </row>
    <row r="599" spans="1:26" x14ac:dyDescent="0.25">
      <c r="A599" s="1">
        <v>40361</v>
      </c>
      <c r="B599">
        <v>91.0214</v>
      </c>
      <c r="E599" s="1">
        <v>40568</v>
      </c>
      <c r="F599">
        <v>1013</v>
      </c>
      <c r="I599" s="1">
        <v>41106</v>
      </c>
      <c r="J599">
        <v>2674.24</v>
      </c>
      <c r="M599" s="1">
        <v>41487</v>
      </c>
      <c r="N599">
        <v>2613.7199999999998</v>
      </c>
      <c r="Q599" s="1">
        <v>41677</v>
      </c>
      <c r="R599">
        <v>7275.99</v>
      </c>
      <c r="U599" s="1">
        <v>41992</v>
      </c>
      <c r="V599">
        <v>6933.98</v>
      </c>
      <c r="W599" s="1">
        <v>41992</v>
      </c>
      <c r="X599">
        <v>6933.98</v>
      </c>
      <c r="Y599" s="1">
        <v>42339</v>
      </c>
      <c r="Z599">
        <v>-36545</v>
      </c>
    </row>
    <row r="600" spans="1:26" x14ac:dyDescent="0.25">
      <c r="A600" s="1">
        <v>40362</v>
      </c>
      <c r="B600">
        <v>76.130600000000001</v>
      </c>
      <c r="E600" s="1">
        <v>40569</v>
      </c>
      <c r="F600">
        <v>322.88</v>
      </c>
      <c r="I600" s="1">
        <v>41107</v>
      </c>
      <c r="J600">
        <v>1122.48</v>
      </c>
      <c r="M600" s="1">
        <v>41488</v>
      </c>
      <c r="N600">
        <v>2169.7199999999998</v>
      </c>
      <c r="Q600" s="1">
        <v>41678</v>
      </c>
      <c r="R600">
        <v>52.18</v>
      </c>
      <c r="U600" s="1">
        <v>41993</v>
      </c>
      <c r="V600">
        <v>-11000</v>
      </c>
      <c r="W600" s="1">
        <v>41993</v>
      </c>
      <c r="X600">
        <v>-11000</v>
      </c>
      <c r="Y600" s="1">
        <v>42339</v>
      </c>
      <c r="Z600">
        <v>9939.7199999999993</v>
      </c>
    </row>
    <row r="601" spans="1:26" x14ac:dyDescent="0.25">
      <c r="A601" s="1">
        <v>40363</v>
      </c>
      <c r="B601">
        <v>119.1536</v>
      </c>
      <c r="E601" s="1">
        <v>40570</v>
      </c>
      <c r="F601">
        <v>658.29</v>
      </c>
      <c r="I601" s="1">
        <v>41108</v>
      </c>
      <c r="J601">
        <v>591.94000000000005</v>
      </c>
      <c r="M601" s="1">
        <v>41491</v>
      </c>
      <c r="N601">
        <v>3224.84</v>
      </c>
      <c r="Q601" s="1">
        <v>41679</v>
      </c>
      <c r="R601">
        <v>1151.5</v>
      </c>
      <c r="U601" s="1">
        <v>41993</v>
      </c>
      <c r="V601">
        <v>388.06</v>
      </c>
      <c r="W601" s="1">
        <v>41993</v>
      </c>
      <c r="X601">
        <v>388.06</v>
      </c>
      <c r="Y601" s="1">
        <v>42340</v>
      </c>
      <c r="Z601">
        <v>-17210</v>
      </c>
    </row>
    <row r="602" spans="1:26" x14ac:dyDescent="0.25">
      <c r="A602" s="1">
        <v>40364</v>
      </c>
      <c r="B602">
        <v>84.558800000000005</v>
      </c>
      <c r="E602" s="1">
        <v>40571</v>
      </c>
      <c r="F602">
        <v>1185.98</v>
      </c>
      <c r="I602" s="1">
        <v>41109</v>
      </c>
      <c r="J602">
        <v>265.13</v>
      </c>
      <c r="M602" s="1">
        <v>41492</v>
      </c>
      <c r="N602">
        <v>1179.26</v>
      </c>
      <c r="Q602" s="1">
        <v>41680</v>
      </c>
      <c r="R602">
        <v>89834.71</v>
      </c>
      <c r="U602" s="1">
        <v>41994</v>
      </c>
      <c r="V602">
        <v>180.71</v>
      </c>
      <c r="W602" s="1">
        <v>41994</v>
      </c>
      <c r="X602">
        <v>180.71</v>
      </c>
      <c r="Y602" s="1">
        <v>42340</v>
      </c>
      <c r="Z602">
        <v>7999.05</v>
      </c>
    </row>
    <row r="603" spans="1:26" x14ac:dyDescent="0.25">
      <c r="A603" s="1">
        <v>40365</v>
      </c>
      <c r="B603">
        <v>112.5472</v>
      </c>
      <c r="E603" s="1">
        <v>40574</v>
      </c>
      <c r="F603">
        <v>157.91</v>
      </c>
      <c r="I603" s="1">
        <v>41110</v>
      </c>
      <c r="J603">
        <v>864.99</v>
      </c>
      <c r="M603" s="1">
        <v>41493</v>
      </c>
      <c r="N603">
        <v>923.72</v>
      </c>
      <c r="Q603" s="1">
        <v>41681</v>
      </c>
      <c r="R603">
        <v>20533.96</v>
      </c>
      <c r="U603" s="1">
        <v>41995</v>
      </c>
      <c r="V603">
        <v>-18300</v>
      </c>
      <c r="W603" s="1">
        <v>41995</v>
      </c>
      <c r="X603">
        <v>-18300</v>
      </c>
      <c r="Y603" s="1">
        <v>42341</v>
      </c>
      <c r="Z603">
        <v>-13815</v>
      </c>
    </row>
    <row r="604" spans="1:26" x14ac:dyDescent="0.25">
      <c r="A604" s="1">
        <v>40366</v>
      </c>
      <c r="B604">
        <v>509.56369999999998</v>
      </c>
      <c r="E604" s="1">
        <v>40575</v>
      </c>
      <c r="F604">
        <v>894.51</v>
      </c>
      <c r="I604" s="1">
        <v>41111</v>
      </c>
      <c r="J604">
        <v>80.08</v>
      </c>
      <c r="M604" s="1">
        <v>41494</v>
      </c>
      <c r="N604">
        <v>374.71</v>
      </c>
      <c r="Q604" s="1">
        <v>41682</v>
      </c>
      <c r="R604">
        <v>23815.040000000001</v>
      </c>
      <c r="U604" s="1">
        <v>41995</v>
      </c>
      <c r="V604">
        <v>17556.240000000002</v>
      </c>
      <c r="W604" s="1">
        <v>41995</v>
      </c>
      <c r="X604">
        <v>17556.240000000002</v>
      </c>
      <c r="Y604" s="1">
        <v>42341</v>
      </c>
      <c r="Z604">
        <v>4240.1000000000004</v>
      </c>
    </row>
    <row r="605" spans="1:26" x14ac:dyDescent="0.25">
      <c r="A605" s="1">
        <v>40367</v>
      </c>
      <c r="B605">
        <v>179.51050000000001</v>
      </c>
      <c r="E605" s="1">
        <v>40576</v>
      </c>
      <c r="F605">
        <v>980.77</v>
      </c>
      <c r="I605" s="1">
        <v>41112</v>
      </c>
      <c r="J605">
        <v>13.9</v>
      </c>
      <c r="M605" s="1">
        <v>41495</v>
      </c>
      <c r="N605">
        <v>1436.52</v>
      </c>
      <c r="Q605" s="1">
        <v>41683</v>
      </c>
      <c r="R605">
        <v>8267.18</v>
      </c>
      <c r="U605" s="1">
        <v>41996</v>
      </c>
      <c r="V605">
        <v>-52100</v>
      </c>
      <c r="W605" s="1">
        <v>41996</v>
      </c>
      <c r="X605">
        <v>-52100</v>
      </c>
      <c r="Y605" s="1">
        <v>42342</v>
      </c>
      <c r="Z605">
        <v>-29540</v>
      </c>
    </row>
    <row r="606" spans="1:26" x14ac:dyDescent="0.25">
      <c r="A606" s="1">
        <v>40368</v>
      </c>
      <c r="B606">
        <v>295.12520000000001</v>
      </c>
      <c r="E606" s="1">
        <v>40577</v>
      </c>
      <c r="F606">
        <v>219.88</v>
      </c>
      <c r="I606" s="1">
        <v>41113</v>
      </c>
      <c r="J606">
        <v>59.09</v>
      </c>
      <c r="M606" s="1">
        <v>41497</v>
      </c>
      <c r="N606">
        <v>51.96</v>
      </c>
      <c r="Q606" s="1">
        <v>41684</v>
      </c>
      <c r="R606">
        <v>2656.06</v>
      </c>
      <c r="U606" s="1">
        <v>41996</v>
      </c>
      <c r="V606">
        <v>5113.53</v>
      </c>
      <c r="W606" s="1">
        <v>41996</v>
      </c>
      <c r="X606">
        <v>5113.53</v>
      </c>
      <c r="Y606" s="1">
        <v>42342</v>
      </c>
      <c r="Z606">
        <v>3360</v>
      </c>
    </row>
    <row r="607" spans="1:26" x14ac:dyDescent="0.25">
      <c r="A607" s="1">
        <v>40371</v>
      </c>
      <c r="B607">
        <v>1377.2357</v>
      </c>
      <c r="E607" s="1">
        <v>40578</v>
      </c>
      <c r="F607">
        <v>1023.51</v>
      </c>
      <c r="I607" s="1">
        <v>41114</v>
      </c>
      <c r="J607">
        <v>245.03</v>
      </c>
      <c r="M607" s="1">
        <v>41498</v>
      </c>
      <c r="N607">
        <v>6133.6</v>
      </c>
      <c r="Q607" s="1">
        <v>41685</v>
      </c>
      <c r="R607">
        <v>1489.45</v>
      </c>
      <c r="U607" s="1">
        <v>41997</v>
      </c>
      <c r="V607">
        <v>-34600</v>
      </c>
      <c r="W607" s="1">
        <v>41997</v>
      </c>
      <c r="X607">
        <v>-34600</v>
      </c>
      <c r="Y607" s="1">
        <v>42343</v>
      </c>
      <c r="Z607">
        <v>431.35</v>
      </c>
    </row>
    <row r="608" spans="1:26" x14ac:dyDescent="0.25">
      <c r="A608" s="1">
        <v>40372</v>
      </c>
      <c r="B608">
        <v>181.60489999999999</v>
      </c>
      <c r="E608" s="1">
        <v>40579</v>
      </c>
      <c r="F608">
        <v>9.9700000000000006</v>
      </c>
      <c r="I608" s="1">
        <v>41115</v>
      </c>
      <c r="J608">
        <v>1001.21</v>
      </c>
      <c r="M608" s="1">
        <v>41499</v>
      </c>
      <c r="N608">
        <v>687.69</v>
      </c>
      <c r="Q608" s="1">
        <v>41686</v>
      </c>
      <c r="R608">
        <v>158.69</v>
      </c>
      <c r="U608" s="1">
        <v>41997</v>
      </c>
      <c r="V608">
        <v>1107.1400000000001</v>
      </c>
      <c r="W608" s="1">
        <v>41997</v>
      </c>
      <c r="X608">
        <v>1107.1400000000001</v>
      </c>
      <c r="Y608" s="1">
        <v>42344</v>
      </c>
      <c r="Z608">
        <v>-3720</v>
      </c>
    </row>
    <row r="609" spans="1:26" x14ac:dyDescent="0.25">
      <c r="A609" s="1">
        <v>40373</v>
      </c>
      <c r="B609">
        <v>86.815700000000007</v>
      </c>
      <c r="E609" s="1">
        <v>40580</v>
      </c>
      <c r="F609">
        <v>17.36</v>
      </c>
      <c r="I609" s="1">
        <v>41116</v>
      </c>
      <c r="J609">
        <v>377.11</v>
      </c>
      <c r="M609" s="1">
        <v>41500</v>
      </c>
      <c r="N609">
        <v>437.74</v>
      </c>
      <c r="Q609" s="1">
        <v>41687</v>
      </c>
      <c r="R609">
        <v>33408.39</v>
      </c>
      <c r="U609" s="1">
        <v>41998</v>
      </c>
      <c r="V609">
        <v>-10600</v>
      </c>
      <c r="W609" s="1">
        <v>41998</v>
      </c>
      <c r="X609">
        <v>-10600</v>
      </c>
      <c r="Y609" s="1">
        <v>42344</v>
      </c>
      <c r="Z609">
        <v>898.54</v>
      </c>
    </row>
    <row r="610" spans="1:26" x14ac:dyDescent="0.25">
      <c r="A610" s="1">
        <v>40374</v>
      </c>
      <c r="B610">
        <v>406.43619999999999</v>
      </c>
      <c r="E610" s="1">
        <v>40581</v>
      </c>
      <c r="F610">
        <v>1487.23</v>
      </c>
      <c r="I610" s="1">
        <v>41118</v>
      </c>
      <c r="J610">
        <v>87.43</v>
      </c>
      <c r="M610" s="1">
        <v>41501</v>
      </c>
      <c r="N610">
        <v>2483.64</v>
      </c>
      <c r="Q610" s="1">
        <v>41688</v>
      </c>
      <c r="R610">
        <v>8004</v>
      </c>
      <c r="U610" s="1">
        <v>41998</v>
      </c>
      <c r="V610">
        <v>1.1599999999999999</v>
      </c>
      <c r="W610" s="1">
        <v>41998</v>
      </c>
      <c r="X610">
        <v>1.1599999999999999</v>
      </c>
      <c r="Y610" s="1">
        <v>42345</v>
      </c>
      <c r="Z610">
        <v>-43350</v>
      </c>
    </row>
    <row r="611" spans="1:26" x14ac:dyDescent="0.25">
      <c r="A611" s="1">
        <v>40375</v>
      </c>
      <c r="B611">
        <v>76.005700000000004</v>
      </c>
      <c r="E611" s="1">
        <v>40582</v>
      </c>
      <c r="F611">
        <v>1100.92</v>
      </c>
      <c r="I611" s="1">
        <v>41120</v>
      </c>
      <c r="J611">
        <v>981.21</v>
      </c>
      <c r="M611" s="1">
        <v>41502</v>
      </c>
      <c r="N611">
        <v>887.32</v>
      </c>
      <c r="Q611" s="1">
        <v>41689</v>
      </c>
      <c r="R611">
        <v>2257.2199999999998</v>
      </c>
      <c r="U611" s="1">
        <v>41999</v>
      </c>
      <c r="V611">
        <v>-9500</v>
      </c>
      <c r="W611" s="1">
        <v>41999</v>
      </c>
      <c r="X611">
        <v>-9500</v>
      </c>
      <c r="Y611" s="1">
        <v>42345</v>
      </c>
      <c r="Z611">
        <v>20081.810000000001</v>
      </c>
    </row>
    <row r="612" spans="1:26" x14ac:dyDescent="0.25">
      <c r="A612" s="1">
        <v>40378</v>
      </c>
      <c r="B612">
        <v>336.10930000000002</v>
      </c>
      <c r="E612" s="1">
        <v>40583</v>
      </c>
      <c r="F612">
        <v>883.51</v>
      </c>
      <c r="I612" s="1">
        <v>41121</v>
      </c>
      <c r="J612">
        <v>294.18</v>
      </c>
      <c r="M612" s="1">
        <v>41504</v>
      </c>
      <c r="N612">
        <v>31.78</v>
      </c>
      <c r="Q612" s="1">
        <v>41690</v>
      </c>
      <c r="R612">
        <v>7088.61</v>
      </c>
      <c r="U612" s="1">
        <v>41999</v>
      </c>
      <c r="V612">
        <v>151.94</v>
      </c>
      <c r="W612" s="1">
        <v>41999</v>
      </c>
      <c r="X612">
        <v>151.94</v>
      </c>
      <c r="Y612" s="1">
        <v>42346</v>
      </c>
      <c r="Z612">
        <v>-46815</v>
      </c>
    </row>
    <row r="613" spans="1:26" x14ac:dyDescent="0.25">
      <c r="A613" s="1">
        <v>40379</v>
      </c>
      <c r="B613">
        <v>390.62909999999999</v>
      </c>
      <c r="E613" s="1">
        <v>40584</v>
      </c>
      <c r="F613">
        <v>2337.41</v>
      </c>
      <c r="I613" s="1">
        <v>41122</v>
      </c>
      <c r="J613">
        <v>737.75</v>
      </c>
      <c r="M613" s="1">
        <v>41505</v>
      </c>
      <c r="N613">
        <v>1074.81</v>
      </c>
      <c r="Q613" s="1">
        <v>41691</v>
      </c>
      <c r="R613">
        <v>2200.0700000000002</v>
      </c>
      <c r="U613" s="1">
        <v>42000</v>
      </c>
      <c r="V613">
        <v>0.82</v>
      </c>
      <c r="W613" s="1">
        <v>42000</v>
      </c>
      <c r="X613">
        <v>0.82</v>
      </c>
      <c r="Y613" s="1">
        <v>42346</v>
      </c>
      <c r="Z613">
        <v>10533.56</v>
      </c>
    </row>
    <row r="614" spans="1:26" x14ac:dyDescent="0.25">
      <c r="A614" s="1">
        <v>40380</v>
      </c>
      <c r="B614">
        <v>33.247999999999998</v>
      </c>
      <c r="E614" s="1">
        <v>40585</v>
      </c>
      <c r="F614">
        <v>1284.69</v>
      </c>
      <c r="I614" s="1">
        <v>41123</v>
      </c>
      <c r="J614">
        <v>1389.8</v>
      </c>
      <c r="M614" s="1">
        <v>41506</v>
      </c>
      <c r="N614">
        <v>11.23</v>
      </c>
      <c r="Q614" s="1">
        <v>41692</v>
      </c>
      <c r="R614">
        <v>176.16</v>
      </c>
      <c r="U614" s="1">
        <v>42001</v>
      </c>
      <c r="V614">
        <v>1372.01</v>
      </c>
      <c r="W614" s="1">
        <v>42001</v>
      </c>
      <c r="X614">
        <v>1372.01</v>
      </c>
      <c r="Y614" s="1">
        <v>42347</v>
      </c>
      <c r="Z614">
        <v>-27410</v>
      </c>
    </row>
    <row r="615" spans="1:26" x14ac:dyDescent="0.25">
      <c r="A615" s="1">
        <v>40381</v>
      </c>
      <c r="B615">
        <v>48.761600000000001</v>
      </c>
      <c r="E615" s="1">
        <v>40586</v>
      </c>
      <c r="F615">
        <v>65.39</v>
      </c>
      <c r="I615" s="1">
        <v>41124</v>
      </c>
      <c r="J615">
        <v>407.18</v>
      </c>
      <c r="M615" s="1">
        <v>41507</v>
      </c>
      <c r="N615">
        <v>2314.4299999999998</v>
      </c>
      <c r="Q615" s="1">
        <v>41693</v>
      </c>
      <c r="R615">
        <v>62.98</v>
      </c>
      <c r="U615" s="1">
        <v>42002</v>
      </c>
      <c r="V615">
        <v>-24265</v>
      </c>
      <c r="W615" s="1">
        <v>42002</v>
      </c>
      <c r="X615">
        <v>-24265</v>
      </c>
      <c r="Y615" s="1">
        <v>42347</v>
      </c>
      <c r="Z615">
        <v>4239.33</v>
      </c>
    </row>
    <row r="616" spans="1:26" x14ac:dyDescent="0.25">
      <c r="A616" s="1">
        <v>40382</v>
      </c>
      <c r="B616">
        <v>422.79750000000001</v>
      </c>
      <c r="E616" s="1">
        <v>40587</v>
      </c>
      <c r="F616">
        <v>19.100000000000001</v>
      </c>
      <c r="I616" s="1">
        <v>41126</v>
      </c>
      <c r="J616">
        <v>79.64</v>
      </c>
      <c r="M616" s="1">
        <v>41508</v>
      </c>
      <c r="N616">
        <v>502.8</v>
      </c>
      <c r="Q616" s="1">
        <v>41694</v>
      </c>
      <c r="R616">
        <v>68.66</v>
      </c>
      <c r="U616" s="1">
        <v>42002</v>
      </c>
      <c r="V616">
        <v>4468.83</v>
      </c>
      <c r="W616" s="1">
        <v>42002</v>
      </c>
      <c r="X616">
        <v>4468.83</v>
      </c>
      <c r="Y616" s="1">
        <v>42348</v>
      </c>
      <c r="Z616">
        <v>-32295</v>
      </c>
    </row>
    <row r="617" spans="1:26" x14ac:dyDescent="0.25">
      <c r="A617" s="1">
        <v>40385</v>
      </c>
      <c r="B617">
        <v>181.1336</v>
      </c>
      <c r="E617" s="1">
        <v>40588</v>
      </c>
      <c r="F617">
        <v>2339.0300000000002</v>
      </c>
      <c r="I617" s="1">
        <v>41127</v>
      </c>
      <c r="J617">
        <v>1628.98</v>
      </c>
      <c r="M617" s="1">
        <v>41509</v>
      </c>
      <c r="N617">
        <v>316.83</v>
      </c>
      <c r="Q617" s="1">
        <v>41695</v>
      </c>
      <c r="R617">
        <v>7075.14</v>
      </c>
      <c r="U617" s="1">
        <v>42003</v>
      </c>
      <c r="V617">
        <v>-53600</v>
      </c>
      <c r="W617" s="1">
        <v>42003</v>
      </c>
      <c r="X617">
        <v>-53600</v>
      </c>
      <c r="Y617" s="1">
        <v>42348</v>
      </c>
      <c r="Z617">
        <v>47917.22</v>
      </c>
    </row>
    <row r="618" spans="1:26" x14ac:dyDescent="0.25">
      <c r="A618" s="1">
        <v>40386</v>
      </c>
      <c r="B618">
        <v>34.551699999999997</v>
      </c>
      <c r="E618" s="1">
        <v>40589</v>
      </c>
      <c r="F618">
        <v>3125.91</v>
      </c>
      <c r="I618" s="1">
        <v>41128</v>
      </c>
      <c r="J618">
        <v>1143.68</v>
      </c>
      <c r="M618" s="1">
        <v>41512</v>
      </c>
      <c r="N618">
        <v>638.1</v>
      </c>
      <c r="Q618" s="1">
        <v>41696</v>
      </c>
      <c r="R618">
        <v>3840.32</v>
      </c>
      <c r="U618" s="1">
        <v>42003</v>
      </c>
      <c r="V618">
        <v>2164.4299999999998</v>
      </c>
      <c r="W618" s="1">
        <v>42003</v>
      </c>
      <c r="X618">
        <v>2164.4299999999998</v>
      </c>
      <c r="Y618" s="1">
        <v>42349</v>
      </c>
      <c r="Z618">
        <v>-48835</v>
      </c>
    </row>
    <row r="619" spans="1:26" x14ac:dyDescent="0.25">
      <c r="A619" s="1">
        <v>40387</v>
      </c>
      <c r="B619">
        <v>204.6069</v>
      </c>
      <c r="E619" s="1">
        <v>40590</v>
      </c>
      <c r="F619">
        <v>1023.83</v>
      </c>
      <c r="I619" s="1">
        <v>41129</v>
      </c>
      <c r="J619">
        <v>620.53</v>
      </c>
      <c r="M619" s="1">
        <v>41513</v>
      </c>
      <c r="N619">
        <v>330.2</v>
      </c>
      <c r="Q619" s="1">
        <v>41697</v>
      </c>
      <c r="R619">
        <v>1296.28</v>
      </c>
      <c r="U619" s="1">
        <v>42004</v>
      </c>
      <c r="V619">
        <v>-15100</v>
      </c>
      <c r="W619" s="1">
        <v>42004</v>
      </c>
      <c r="X619">
        <v>-15100</v>
      </c>
      <c r="Y619" s="1">
        <v>42349</v>
      </c>
      <c r="Z619">
        <v>10710.76</v>
      </c>
    </row>
    <row r="620" spans="1:26" x14ac:dyDescent="0.25">
      <c r="A620" s="1">
        <v>40392</v>
      </c>
      <c r="B620">
        <v>179.3963</v>
      </c>
      <c r="E620" s="1">
        <v>40591</v>
      </c>
      <c r="F620">
        <v>294</v>
      </c>
      <c r="I620" s="1">
        <v>41130</v>
      </c>
      <c r="J620">
        <v>499.63</v>
      </c>
      <c r="M620" s="1">
        <v>41514</v>
      </c>
      <c r="N620">
        <v>3727.82</v>
      </c>
      <c r="Q620" s="1">
        <v>41698</v>
      </c>
      <c r="R620">
        <v>2951.88</v>
      </c>
      <c r="U620" s="1">
        <v>42004</v>
      </c>
      <c r="V620">
        <v>7462.32</v>
      </c>
      <c r="W620" s="1">
        <v>42004</v>
      </c>
      <c r="X620">
        <v>7462.32</v>
      </c>
      <c r="Y620" s="1">
        <v>42350</v>
      </c>
      <c r="Z620">
        <v>-9775</v>
      </c>
    </row>
    <row r="621" spans="1:26" x14ac:dyDescent="0.25">
      <c r="A621" s="1">
        <v>40393</v>
      </c>
      <c r="B621">
        <v>50.543500000000002</v>
      </c>
      <c r="E621" s="1">
        <v>40592</v>
      </c>
      <c r="F621">
        <v>998.4</v>
      </c>
      <c r="I621" s="1">
        <v>41131</v>
      </c>
      <c r="J621">
        <v>2332.17</v>
      </c>
      <c r="M621" s="1">
        <v>41515</v>
      </c>
      <c r="N621">
        <v>2708.71</v>
      </c>
      <c r="Q621" s="1">
        <v>41699</v>
      </c>
      <c r="R621">
        <v>96.8</v>
      </c>
      <c r="U621" s="1">
        <v>42005</v>
      </c>
      <c r="V621">
        <v>36.03</v>
      </c>
      <c r="W621" s="1">
        <v>42004</v>
      </c>
      <c r="X621">
        <v>8529365.25</v>
      </c>
      <c r="Y621" s="1">
        <v>42350</v>
      </c>
      <c r="Z621">
        <v>5602.89</v>
      </c>
    </row>
    <row r="622" spans="1:26" x14ac:dyDescent="0.25">
      <c r="A622" s="1">
        <v>40394</v>
      </c>
      <c r="B622">
        <v>45.353200000000001</v>
      </c>
      <c r="E622" s="1">
        <v>40594</v>
      </c>
      <c r="F622">
        <v>6.32</v>
      </c>
      <c r="I622" s="1">
        <v>41132</v>
      </c>
      <c r="J622">
        <v>70.64</v>
      </c>
      <c r="M622" s="1">
        <v>41516</v>
      </c>
      <c r="N622">
        <v>204.97</v>
      </c>
      <c r="Q622" s="1">
        <v>41700</v>
      </c>
      <c r="R622">
        <v>365.55</v>
      </c>
      <c r="U622" s="1">
        <v>42006</v>
      </c>
      <c r="V622">
        <v>28941.71</v>
      </c>
      <c r="Y622" s="1">
        <v>42351</v>
      </c>
      <c r="Z622">
        <v>-24450</v>
      </c>
    </row>
    <row r="623" spans="1:26" x14ac:dyDescent="0.25">
      <c r="A623" s="1">
        <v>40395</v>
      </c>
      <c r="B623">
        <v>87.454400000000007</v>
      </c>
      <c r="E623" s="1">
        <v>40595</v>
      </c>
      <c r="F623">
        <v>1198.1199999999999</v>
      </c>
      <c r="I623" s="1">
        <v>41133</v>
      </c>
      <c r="J623">
        <v>80.09</v>
      </c>
      <c r="M623" s="1">
        <v>41517</v>
      </c>
      <c r="N623">
        <v>99.55</v>
      </c>
      <c r="Q623" s="1">
        <v>41701</v>
      </c>
      <c r="R623">
        <v>19101.400000000001</v>
      </c>
      <c r="U623" s="1">
        <v>42007</v>
      </c>
      <c r="V623">
        <v>215.14</v>
      </c>
      <c r="Y623" s="1">
        <v>42351</v>
      </c>
      <c r="Z623">
        <v>354.26</v>
      </c>
    </row>
    <row r="624" spans="1:26" x14ac:dyDescent="0.25">
      <c r="A624" s="1">
        <v>40396</v>
      </c>
      <c r="B624">
        <v>207.77359999999999</v>
      </c>
      <c r="E624" s="1">
        <v>40596</v>
      </c>
      <c r="F624">
        <v>480.9</v>
      </c>
      <c r="I624" s="1">
        <v>41134</v>
      </c>
      <c r="J624">
        <v>2477.46</v>
      </c>
      <c r="M624" s="1">
        <v>41518</v>
      </c>
      <c r="N624">
        <v>57.09</v>
      </c>
      <c r="Q624" s="1">
        <v>41702</v>
      </c>
      <c r="R624">
        <v>3505.2</v>
      </c>
      <c r="U624" s="1">
        <v>42008</v>
      </c>
      <c r="V624">
        <v>603.38</v>
      </c>
      <c r="Y624" s="1">
        <v>42352</v>
      </c>
      <c r="Z624">
        <v>-46110</v>
      </c>
    </row>
    <row r="625" spans="1:26" x14ac:dyDescent="0.25">
      <c r="A625" s="1">
        <v>40399</v>
      </c>
      <c r="B625">
        <v>212.7807</v>
      </c>
      <c r="E625" s="1">
        <v>40597</v>
      </c>
      <c r="F625">
        <v>494.85</v>
      </c>
      <c r="I625" s="1">
        <v>41135</v>
      </c>
      <c r="J625">
        <v>653.62</v>
      </c>
      <c r="M625" s="1">
        <v>41519</v>
      </c>
      <c r="N625">
        <v>1860.54</v>
      </c>
      <c r="Q625" s="1">
        <v>41703</v>
      </c>
      <c r="R625">
        <v>10869.56</v>
      </c>
      <c r="U625" s="1">
        <v>42009</v>
      </c>
      <c r="V625">
        <v>36213.01</v>
      </c>
      <c r="Y625" s="1">
        <v>42352</v>
      </c>
      <c r="Z625">
        <v>26803.85</v>
      </c>
    </row>
    <row r="626" spans="1:26" x14ac:dyDescent="0.25">
      <c r="A626" s="1">
        <v>40400</v>
      </c>
      <c r="B626">
        <v>702.8</v>
      </c>
      <c r="E626" s="1">
        <v>40599</v>
      </c>
      <c r="F626">
        <v>889.9</v>
      </c>
      <c r="I626" s="1">
        <v>41136</v>
      </c>
      <c r="J626">
        <v>1990.57</v>
      </c>
      <c r="M626" s="1">
        <v>41520</v>
      </c>
      <c r="N626">
        <v>247.06</v>
      </c>
      <c r="Q626" s="1">
        <v>41704</v>
      </c>
      <c r="R626">
        <v>12607.26</v>
      </c>
      <c r="U626" s="1">
        <v>42010</v>
      </c>
      <c r="V626">
        <v>8309.57</v>
      </c>
      <c r="Y626" s="1">
        <v>42353</v>
      </c>
      <c r="Z626">
        <v>-69615</v>
      </c>
    </row>
    <row r="627" spans="1:26" x14ac:dyDescent="0.25">
      <c r="A627" s="1">
        <v>40401</v>
      </c>
      <c r="B627">
        <v>332.43239999999997</v>
      </c>
      <c r="E627" s="1">
        <v>40601</v>
      </c>
      <c r="F627">
        <v>29.74</v>
      </c>
      <c r="I627" s="1">
        <v>41137</v>
      </c>
      <c r="J627">
        <v>1011.26</v>
      </c>
      <c r="M627" s="1">
        <v>41521</v>
      </c>
      <c r="N627">
        <v>1254.44</v>
      </c>
      <c r="Q627" s="1">
        <v>41705</v>
      </c>
      <c r="R627">
        <v>5047.3599999999997</v>
      </c>
      <c r="U627" s="1">
        <v>42011</v>
      </c>
      <c r="V627">
        <v>9072.15</v>
      </c>
      <c r="Y627" s="1">
        <v>42353</v>
      </c>
      <c r="Z627">
        <v>40977.160000000003</v>
      </c>
    </row>
    <row r="628" spans="1:26" x14ac:dyDescent="0.25">
      <c r="A628" s="1">
        <v>40402</v>
      </c>
      <c r="B628">
        <v>334.06659999999999</v>
      </c>
      <c r="E628" s="1">
        <v>40602</v>
      </c>
      <c r="F628">
        <v>1454.33</v>
      </c>
      <c r="I628" s="1">
        <v>41138</v>
      </c>
      <c r="J628">
        <v>186.66</v>
      </c>
      <c r="M628" s="1">
        <v>41522</v>
      </c>
      <c r="N628">
        <v>3938.87</v>
      </c>
      <c r="Q628" s="1">
        <v>41706</v>
      </c>
      <c r="R628">
        <v>345.84</v>
      </c>
      <c r="U628" s="1">
        <v>42012</v>
      </c>
      <c r="V628">
        <v>13233.83</v>
      </c>
      <c r="Y628" s="1">
        <v>42354</v>
      </c>
      <c r="Z628">
        <v>-47950</v>
      </c>
    </row>
    <row r="629" spans="1:26" x14ac:dyDescent="0.25">
      <c r="A629" s="1">
        <v>40403</v>
      </c>
      <c r="B629">
        <v>29.582999999999998</v>
      </c>
      <c r="E629" s="1">
        <v>40603</v>
      </c>
      <c r="F629">
        <v>736.53</v>
      </c>
      <c r="I629" s="1">
        <v>41139</v>
      </c>
      <c r="J629">
        <v>211.96</v>
      </c>
      <c r="M629" s="1">
        <v>41523</v>
      </c>
      <c r="N629">
        <v>2982.08</v>
      </c>
      <c r="Q629" s="1">
        <v>41707</v>
      </c>
      <c r="R629">
        <v>258.67</v>
      </c>
      <c r="U629" s="1">
        <v>42013</v>
      </c>
      <c r="V629">
        <v>4997.25</v>
      </c>
      <c r="Y629" s="1">
        <v>42354</v>
      </c>
      <c r="Z629">
        <v>13892.06</v>
      </c>
    </row>
    <row r="630" spans="1:26" x14ac:dyDescent="0.25">
      <c r="A630" s="1">
        <v>40406</v>
      </c>
      <c r="B630">
        <v>428.37540000000001</v>
      </c>
      <c r="E630" s="1">
        <v>40604</v>
      </c>
      <c r="F630">
        <v>782.19</v>
      </c>
      <c r="I630" s="1">
        <v>41142</v>
      </c>
      <c r="J630">
        <v>1159.3800000000001</v>
      </c>
      <c r="M630" s="1">
        <v>41524</v>
      </c>
      <c r="N630">
        <v>1.42</v>
      </c>
      <c r="Q630" s="1">
        <v>41708</v>
      </c>
      <c r="R630">
        <v>86624.37</v>
      </c>
      <c r="U630" s="1">
        <v>42014</v>
      </c>
      <c r="V630">
        <v>2106.8000000000002</v>
      </c>
      <c r="Y630" s="1">
        <v>42355</v>
      </c>
      <c r="Z630">
        <v>-30485</v>
      </c>
    </row>
    <row r="631" spans="1:26" x14ac:dyDescent="0.25">
      <c r="A631" s="1">
        <v>40407</v>
      </c>
      <c r="B631">
        <v>59.207799999999999</v>
      </c>
      <c r="E631" s="1">
        <v>40605</v>
      </c>
      <c r="F631">
        <v>888.15</v>
      </c>
      <c r="I631" s="1">
        <v>41143</v>
      </c>
      <c r="J631">
        <v>395.36</v>
      </c>
      <c r="M631" s="1">
        <v>41525</v>
      </c>
      <c r="N631">
        <v>2685.5</v>
      </c>
      <c r="Q631" s="1">
        <v>41709</v>
      </c>
      <c r="R631">
        <v>18637.73</v>
      </c>
      <c r="U631" s="1">
        <v>42015</v>
      </c>
      <c r="V631">
        <v>489.63</v>
      </c>
      <c r="Y631" s="1">
        <v>42355</v>
      </c>
      <c r="Z631">
        <v>11830.59</v>
      </c>
    </row>
    <row r="632" spans="1:26" x14ac:dyDescent="0.25">
      <c r="A632" s="1">
        <v>40408</v>
      </c>
      <c r="B632">
        <v>55.892699999999998</v>
      </c>
      <c r="E632" s="1">
        <v>40606</v>
      </c>
      <c r="F632">
        <v>2471.52</v>
      </c>
      <c r="I632" s="1">
        <v>41144</v>
      </c>
      <c r="J632">
        <v>30.02</v>
      </c>
      <c r="M632" s="1">
        <v>41526</v>
      </c>
      <c r="N632">
        <v>2147.38</v>
      </c>
      <c r="Q632" s="1">
        <v>41710</v>
      </c>
      <c r="R632">
        <v>20583.36</v>
      </c>
      <c r="U632" s="1">
        <v>42016</v>
      </c>
      <c r="V632">
        <v>125383.39</v>
      </c>
      <c r="Y632" s="1">
        <v>42356</v>
      </c>
      <c r="Z632">
        <v>-32520</v>
      </c>
    </row>
    <row r="633" spans="1:26" x14ac:dyDescent="0.25">
      <c r="A633" s="1">
        <v>40409</v>
      </c>
      <c r="B633">
        <v>0.4365</v>
      </c>
      <c r="E633" s="1">
        <v>40607</v>
      </c>
      <c r="F633">
        <v>30.11</v>
      </c>
      <c r="I633" s="1">
        <v>41145</v>
      </c>
      <c r="J633">
        <v>223.1</v>
      </c>
      <c r="M633" s="1">
        <v>41527</v>
      </c>
      <c r="N633">
        <v>3438.84</v>
      </c>
      <c r="Q633" s="1">
        <v>41711</v>
      </c>
      <c r="R633">
        <v>7432.67</v>
      </c>
      <c r="U633" s="1">
        <v>42017</v>
      </c>
      <c r="V633">
        <v>15990.61</v>
      </c>
      <c r="Y633" s="1">
        <v>42356</v>
      </c>
      <c r="Z633">
        <v>8058.54</v>
      </c>
    </row>
    <row r="634" spans="1:26" x14ac:dyDescent="0.25">
      <c r="A634" s="1">
        <v>40413</v>
      </c>
      <c r="B634">
        <v>277.65170000000001</v>
      </c>
      <c r="E634" s="1">
        <v>40609</v>
      </c>
      <c r="F634">
        <v>1687.96</v>
      </c>
      <c r="I634" s="1">
        <v>41146</v>
      </c>
      <c r="J634">
        <v>22.45</v>
      </c>
      <c r="M634" s="1">
        <v>41528</v>
      </c>
      <c r="N634">
        <v>1172.22</v>
      </c>
      <c r="Q634" s="1">
        <v>41712</v>
      </c>
      <c r="R634">
        <v>6965.04</v>
      </c>
      <c r="U634" s="1">
        <v>42018</v>
      </c>
      <c r="V634">
        <v>5959.07</v>
      </c>
      <c r="Y634" s="1">
        <v>42357</v>
      </c>
      <c r="Z634">
        <v>-13390</v>
      </c>
    </row>
    <row r="635" spans="1:26" x14ac:dyDescent="0.25">
      <c r="A635" s="1">
        <v>40414</v>
      </c>
      <c r="B635">
        <v>796.82780000000002</v>
      </c>
      <c r="E635" s="1">
        <v>40610</v>
      </c>
      <c r="F635">
        <v>1709.98</v>
      </c>
      <c r="I635" s="1">
        <v>41148</v>
      </c>
      <c r="J635">
        <v>885.79</v>
      </c>
      <c r="M635" s="1">
        <v>41529</v>
      </c>
      <c r="N635">
        <v>2354.14</v>
      </c>
      <c r="Q635" s="1">
        <v>41714</v>
      </c>
      <c r="R635">
        <v>277.62</v>
      </c>
      <c r="U635" s="1">
        <v>42019</v>
      </c>
      <c r="V635">
        <v>55758.83</v>
      </c>
      <c r="Y635" s="1">
        <v>42357</v>
      </c>
      <c r="Z635">
        <v>150.9</v>
      </c>
    </row>
    <row r="636" spans="1:26" x14ac:dyDescent="0.25">
      <c r="A636" s="1">
        <v>40415</v>
      </c>
      <c r="B636">
        <v>291.9341</v>
      </c>
      <c r="E636" s="1">
        <v>40611</v>
      </c>
      <c r="F636">
        <v>771.65</v>
      </c>
      <c r="I636" s="1">
        <v>41149</v>
      </c>
      <c r="J636">
        <v>648.57000000000005</v>
      </c>
      <c r="M636" s="1">
        <v>41530</v>
      </c>
      <c r="N636">
        <v>833.1</v>
      </c>
      <c r="Q636" s="1">
        <v>41715</v>
      </c>
      <c r="R636">
        <v>35043.64</v>
      </c>
      <c r="U636" s="1">
        <v>42020</v>
      </c>
      <c r="V636">
        <v>21376.98</v>
      </c>
      <c r="Y636" s="1">
        <v>42358</v>
      </c>
      <c r="Z636">
        <v>-1060</v>
      </c>
    </row>
    <row r="637" spans="1:26" x14ac:dyDescent="0.25">
      <c r="A637" s="1">
        <v>40416</v>
      </c>
      <c r="B637">
        <v>128.6189</v>
      </c>
      <c r="E637" s="1">
        <v>40612</v>
      </c>
      <c r="F637">
        <v>2711.8</v>
      </c>
      <c r="I637" s="1">
        <v>41151</v>
      </c>
      <c r="J637">
        <v>1.94</v>
      </c>
      <c r="M637" s="1">
        <v>41531</v>
      </c>
      <c r="N637">
        <v>359.64</v>
      </c>
      <c r="Q637" s="1">
        <v>41716</v>
      </c>
      <c r="R637">
        <v>6006.2</v>
      </c>
      <c r="U637" s="1">
        <v>42021</v>
      </c>
      <c r="V637">
        <v>482.66</v>
      </c>
      <c r="Y637" s="1">
        <v>42358</v>
      </c>
      <c r="Z637">
        <v>137.77000000000001</v>
      </c>
    </row>
    <row r="638" spans="1:26" x14ac:dyDescent="0.25">
      <c r="A638" s="1">
        <v>40417</v>
      </c>
      <c r="B638">
        <v>19.459199999999999</v>
      </c>
      <c r="E638" s="1">
        <v>40613</v>
      </c>
      <c r="F638">
        <v>1376.79</v>
      </c>
      <c r="I638" s="1">
        <v>41152</v>
      </c>
      <c r="J638">
        <v>255.87</v>
      </c>
      <c r="M638" s="1">
        <v>41533</v>
      </c>
      <c r="N638">
        <v>3204.27</v>
      </c>
      <c r="Q638" s="1">
        <v>41717</v>
      </c>
      <c r="R638">
        <v>3971.91</v>
      </c>
      <c r="U638" s="1">
        <v>42022</v>
      </c>
      <c r="V638">
        <v>261.64</v>
      </c>
      <c r="Y638" s="1">
        <v>42359</v>
      </c>
      <c r="Z638">
        <v>-30505</v>
      </c>
    </row>
    <row r="639" spans="1:26" x14ac:dyDescent="0.25">
      <c r="A639" s="1">
        <v>40418</v>
      </c>
      <c r="B639">
        <v>10.8841</v>
      </c>
      <c r="E639" s="1">
        <v>40614</v>
      </c>
      <c r="F639">
        <v>64.72</v>
      </c>
      <c r="I639" s="1">
        <v>41155</v>
      </c>
      <c r="J639">
        <v>689.82</v>
      </c>
      <c r="M639" s="1">
        <v>41534</v>
      </c>
      <c r="N639">
        <v>4067.09</v>
      </c>
      <c r="Q639" s="1">
        <v>41718</v>
      </c>
      <c r="R639">
        <v>6346.24</v>
      </c>
      <c r="U639" s="1">
        <v>42023</v>
      </c>
      <c r="V639">
        <v>13715.47</v>
      </c>
      <c r="Y639" s="1">
        <v>42359</v>
      </c>
      <c r="Z639">
        <v>17795.05</v>
      </c>
    </row>
    <row r="640" spans="1:26" x14ac:dyDescent="0.25">
      <c r="A640" s="1">
        <v>40419</v>
      </c>
      <c r="B640">
        <v>22.3675</v>
      </c>
      <c r="E640" s="1">
        <v>40615</v>
      </c>
      <c r="F640">
        <v>68.959999999999994</v>
      </c>
      <c r="I640" s="1">
        <v>41156</v>
      </c>
      <c r="J640">
        <v>358.87</v>
      </c>
      <c r="M640" s="1">
        <v>41535</v>
      </c>
      <c r="N640">
        <v>518.79999999999995</v>
      </c>
      <c r="Q640" s="1">
        <v>41719</v>
      </c>
      <c r="R640">
        <v>8179.75</v>
      </c>
      <c r="U640" s="1">
        <v>42024</v>
      </c>
      <c r="V640">
        <v>15823.22</v>
      </c>
      <c r="Y640" s="1">
        <v>42360</v>
      </c>
      <c r="Z640">
        <v>-40205</v>
      </c>
    </row>
    <row r="641" spans="1:26" x14ac:dyDescent="0.25">
      <c r="A641" s="1">
        <v>40420</v>
      </c>
      <c r="B641">
        <v>216.4282</v>
      </c>
      <c r="E641" s="1">
        <v>40616</v>
      </c>
      <c r="F641">
        <v>1285.44</v>
      </c>
      <c r="I641" s="1">
        <v>41157</v>
      </c>
      <c r="J641">
        <v>329.83</v>
      </c>
      <c r="M641" s="1">
        <v>41536</v>
      </c>
      <c r="N641">
        <v>1934.64</v>
      </c>
      <c r="Q641" s="1">
        <v>41720</v>
      </c>
      <c r="R641">
        <v>310.08</v>
      </c>
      <c r="U641" s="1">
        <v>42025</v>
      </c>
      <c r="V641">
        <v>9623.89</v>
      </c>
      <c r="Y641" s="1">
        <v>42360</v>
      </c>
      <c r="Z641">
        <v>11085.53</v>
      </c>
    </row>
    <row r="642" spans="1:26" x14ac:dyDescent="0.25">
      <c r="A642" s="1">
        <v>40421</v>
      </c>
      <c r="B642">
        <v>11.3033</v>
      </c>
      <c r="E642" s="1">
        <v>40617</v>
      </c>
      <c r="F642">
        <v>2803.29</v>
      </c>
      <c r="I642" s="1">
        <v>41158</v>
      </c>
      <c r="J642">
        <v>807.11</v>
      </c>
      <c r="M642" s="1">
        <v>41537</v>
      </c>
      <c r="N642">
        <v>3478.85</v>
      </c>
      <c r="Q642" s="1">
        <v>41721</v>
      </c>
      <c r="R642">
        <v>100.84</v>
      </c>
      <c r="U642" s="1">
        <v>42026</v>
      </c>
      <c r="V642">
        <v>2873.93</v>
      </c>
      <c r="Y642" s="1">
        <v>42361</v>
      </c>
      <c r="Z642">
        <v>-53075</v>
      </c>
    </row>
    <row r="643" spans="1:26" x14ac:dyDescent="0.25">
      <c r="A643" s="1">
        <v>40422</v>
      </c>
      <c r="B643">
        <v>120.2479</v>
      </c>
      <c r="E643" s="1">
        <v>40618</v>
      </c>
      <c r="F643">
        <v>709.56</v>
      </c>
      <c r="I643" s="1">
        <v>41159</v>
      </c>
      <c r="J643">
        <v>411.99</v>
      </c>
      <c r="M643" s="1">
        <v>41540</v>
      </c>
      <c r="N643">
        <v>122.34</v>
      </c>
      <c r="Q643" s="1">
        <v>41722</v>
      </c>
      <c r="R643">
        <v>2663.41</v>
      </c>
      <c r="U643" s="1">
        <v>42027</v>
      </c>
      <c r="V643">
        <v>2649.61</v>
      </c>
      <c r="Y643" s="1">
        <v>42361</v>
      </c>
      <c r="Z643">
        <v>5049.53</v>
      </c>
    </row>
    <row r="644" spans="1:26" x14ac:dyDescent="0.25">
      <c r="A644" s="1">
        <v>40423</v>
      </c>
      <c r="B644">
        <v>74.423000000000002</v>
      </c>
      <c r="E644" s="1">
        <v>40619</v>
      </c>
      <c r="F644">
        <v>471.51</v>
      </c>
      <c r="I644" s="1">
        <v>41161</v>
      </c>
      <c r="J644">
        <v>21.49</v>
      </c>
      <c r="M644" s="1">
        <v>41541</v>
      </c>
      <c r="N644">
        <v>84.58</v>
      </c>
      <c r="Q644" s="1">
        <v>41723</v>
      </c>
      <c r="R644">
        <v>4871.67</v>
      </c>
      <c r="U644" s="1">
        <v>42028</v>
      </c>
      <c r="V644">
        <v>152.38</v>
      </c>
      <c r="Y644" s="1">
        <v>42362</v>
      </c>
      <c r="Z644">
        <v>-55065</v>
      </c>
    </row>
    <row r="645" spans="1:26" x14ac:dyDescent="0.25">
      <c r="A645" s="1">
        <v>40424</v>
      </c>
      <c r="B645">
        <v>13.005100000000001</v>
      </c>
      <c r="E645" s="1">
        <v>40620</v>
      </c>
      <c r="F645">
        <v>839.38</v>
      </c>
      <c r="I645" s="1">
        <v>41162</v>
      </c>
      <c r="J645">
        <v>3415.1</v>
      </c>
      <c r="M645" s="1">
        <v>41542</v>
      </c>
      <c r="N645">
        <v>454.15</v>
      </c>
      <c r="Q645" s="1">
        <v>41724</v>
      </c>
      <c r="R645">
        <v>700.63</v>
      </c>
      <c r="U645" s="1">
        <v>42029</v>
      </c>
      <c r="V645">
        <v>163.96</v>
      </c>
      <c r="Y645" s="1">
        <v>42362</v>
      </c>
      <c r="Z645">
        <v>175.95</v>
      </c>
    </row>
    <row r="646" spans="1:26" x14ac:dyDescent="0.25">
      <c r="A646" s="1">
        <v>40425</v>
      </c>
      <c r="B646">
        <v>16.617000000000001</v>
      </c>
      <c r="E646" s="1">
        <v>40623</v>
      </c>
      <c r="F646">
        <v>911.27</v>
      </c>
      <c r="I646" s="1">
        <v>41163</v>
      </c>
      <c r="J646">
        <v>1104.55</v>
      </c>
      <c r="M646" s="1">
        <v>41543</v>
      </c>
      <c r="N646">
        <v>266.67</v>
      </c>
      <c r="Q646" s="1">
        <v>41725</v>
      </c>
      <c r="R646">
        <v>7516.85</v>
      </c>
      <c r="U646" s="1">
        <v>42030</v>
      </c>
      <c r="V646">
        <v>17833.349999999999</v>
      </c>
      <c r="Y646" s="1">
        <v>42363</v>
      </c>
      <c r="Z646">
        <v>-14660</v>
      </c>
    </row>
    <row r="647" spans="1:26" x14ac:dyDescent="0.25">
      <c r="A647" s="1">
        <v>40426</v>
      </c>
      <c r="B647">
        <v>14.253</v>
      </c>
      <c r="E647" s="1">
        <v>40624</v>
      </c>
      <c r="F647">
        <v>260.56</v>
      </c>
      <c r="I647" s="1">
        <v>41164</v>
      </c>
      <c r="J647">
        <v>1425.54</v>
      </c>
      <c r="M647" s="1">
        <v>41544</v>
      </c>
      <c r="N647">
        <v>802.47</v>
      </c>
      <c r="Q647" s="1">
        <v>41726</v>
      </c>
      <c r="R647">
        <v>656.6</v>
      </c>
      <c r="U647" s="1">
        <v>42031</v>
      </c>
      <c r="V647">
        <v>2421.19</v>
      </c>
      <c r="Y647" s="1">
        <v>42363</v>
      </c>
      <c r="Z647">
        <v>21.18</v>
      </c>
    </row>
    <row r="648" spans="1:26" x14ac:dyDescent="0.25">
      <c r="A648" s="1">
        <v>40427</v>
      </c>
      <c r="B648">
        <v>133.26769999999999</v>
      </c>
      <c r="E648" s="1">
        <v>40625</v>
      </c>
      <c r="F648">
        <v>404.57</v>
      </c>
      <c r="I648" s="1">
        <v>41165</v>
      </c>
      <c r="J648">
        <v>2108.2600000000002</v>
      </c>
      <c r="M648" s="1">
        <v>41545</v>
      </c>
      <c r="N648">
        <v>70.430000000000007</v>
      </c>
      <c r="Q648" s="1">
        <v>41728</v>
      </c>
      <c r="R648">
        <v>9.9499999999999993</v>
      </c>
      <c r="U648" s="1">
        <v>42032</v>
      </c>
      <c r="V648">
        <v>2226.11</v>
      </c>
      <c r="Y648" s="1">
        <v>42364</v>
      </c>
      <c r="Z648">
        <v>-9225</v>
      </c>
    </row>
    <row r="649" spans="1:26" x14ac:dyDescent="0.25">
      <c r="A649" s="1">
        <v>40428</v>
      </c>
      <c r="B649">
        <v>422.15719999999999</v>
      </c>
      <c r="E649" s="1">
        <v>40626</v>
      </c>
      <c r="F649">
        <v>132.97</v>
      </c>
      <c r="I649" s="1">
        <v>41166</v>
      </c>
      <c r="J649">
        <v>417.07</v>
      </c>
      <c r="M649" s="1">
        <v>41547</v>
      </c>
      <c r="N649">
        <v>1091.03</v>
      </c>
      <c r="Q649" s="1">
        <v>41729</v>
      </c>
      <c r="R649">
        <v>3585.55</v>
      </c>
      <c r="U649" s="1">
        <v>42033</v>
      </c>
      <c r="V649">
        <v>3600.95</v>
      </c>
      <c r="Y649" s="1">
        <v>42364</v>
      </c>
      <c r="Z649">
        <v>168.41</v>
      </c>
    </row>
    <row r="650" spans="1:26" x14ac:dyDescent="0.25">
      <c r="A650" s="1">
        <v>40429</v>
      </c>
      <c r="B650">
        <v>231.1405</v>
      </c>
      <c r="E650" s="1">
        <v>40627</v>
      </c>
      <c r="F650">
        <v>807.7</v>
      </c>
      <c r="I650" s="1">
        <v>41167</v>
      </c>
      <c r="J650">
        <v>55.51</v>
      </c>
      <c r="M650" s="1">
        <v>41548</v>
      </c>
      <c r="N650">
        <v>2054.2800000000002</v>
      </c>
      <c r="Q650" s="1">
        <v>41730</v>
      </c>
      <c r="R650">
        <v>11804.74</v>
      </c>
      <c r="U650" s="1">
        <v>42034</v>
      </c>
      <c r="V650">
        <v>8699.2900000000009</v>
      </c>
      <c r="Y650" s="1">
        <v>42365</v>
      </c>
      <c r="Z650">
        <v>290.05</v>
      </c>
    </row>
    <row r="651" spans="1:26" x14ac:dyDescent="0.25">
      <c r="A651" s="1">
        <v>40430</v>
      </c>
      <c r="B651">
        <v>124.0442</v>
      </c>
      <c r="E651" s="1">
        <v>40629</v>
      </c>
      <c r="F651">
        <v>23.14</v>
      </c>
      <c r="I651" s="1">
        <v>41169</v>
      </c>
      <c r="J651">
        <v>2523.85</v>
      </c>
      <c r="M651" s="1">
        <v>41549</v>
      </c>
      <c r="N651">
        <v>364.94</v>
      </c>
      <c r="Q651" s="1">
        <v>41731</v>
      </c>
      <c r="R651">
        <v>5454.84</v>
      </c>
      <c r="U651" s="1">
        <v>42035</v>
      </c>
      <c r="V651">
        <v>401.41</v>
      </c>
      <c r="Y651" s="1">
        <v>42366</v>
      </c>
      <c r="Z651">
        <v>-41000</v>
      </c>
    </row>
    <row r="652" spans="1:26" x14ac:dyDescent="0.25">
      <c r="A652" s="1">
        <v>40431</v>
      </c>
      <c r="B652">
        <v>663.28219999999999</v>
      </c>
      <c r="E652" s="1">
        <v>40630</v>
      </c>
      <c r="F652">
        <v>982.35</v>
      </c>
      <c r="I652" s="1">
        <v>41170</v>
      </c>
      <c r="J652">
        <v>473.45</v>
      </c>
      <c r="M652" s="1">
        <v>41550</v>
      </c>
      <c r="N652">
        <v>2374.4699999999998</v>
      </c>
      <c r="Q652" s="1">
        <v>41732</v>
      </c>
      <c r="R652">
        <v>3247.75</v>
      </c>
      <c r="U652" s="1">
        <v>42036</v>
      </c>
      <c r="V652">
        <v>26.02</v>
      </c>
      <c r="Y652" s="1">
        <v>42366</v>
      </c>
      <c r="Z652">
        <v>18818.009999999998</v>
      </c>
    </row>
    <row r="653" spans="1:26" x14ac:dyDescent="0.25">
      <c r="A653" s="1">
        <v>40432</v>
      </c>
      <c r="B653">
        <v>53.817300000000003</v>
      </c>
      <c r="E653" s="1">
        <v>40631</v>
      </c>
      <c r="F653">
        <v>443.65</v>
      </c>
      <c r="I653" s="1">
        <v>41171</v>
      </c>
      <c r="J653">
        <v>13.1</v>
      </c>
      <c r="M653" s="1">
        <v>41551</v>
      </c>
      <c r="N653">
        <v>1698.11</v>
      </c>
      <c r="Q653" s="1">
        <v>41733</v>
      </c>
      <c r="R653">
        <v>5450.52</v>
      </c>
      <c r="U653" s="1">
        <v>42037</v>
      </c>
      <c r="V653">
        <v>19792.21</v>
      </c>
      <c r="Y653" s="1">
        <v>42367</v>
      </c>
      <c r="Z653">
        <v>-30815</v>
      </c>
    </row>
    <row r="654" spans="1:26" x14ac:dyDescent="0.25">
      <c r="A654" s="1">
        <v>40434</v>
      </c>
      <c r="B654">
        <v>540.73130000000003</v>
      </c>
      <c r="E654" s="1">
        <v>40632</v>
      </c>
      <c r="F654">
        <v>23.21</v>
      </c>
      <c r="I654" s="1">
        <v>41172</v>
      </c>
      <c r="J654">
        <v>1347.55</v>
      </c>
      <c r="M654" s="1">
        <v>41552</v>
      </c>
      <c r="N654">
        <v>372.84</v>
      </c>
      <c r="Q654" s="1">
        <v>41735</v>
      </c>
      <c r="R654">
        <v>20.12</v>
      </c>
      <c r="U654" s="1">
        <v>42038</v>
      </c>
      <c r="V654">
        <v>10438.370000000001</v>
      </c>
      <c r="Y654" s="1">
        <v>42367</v>
      </c>
      <c r="Z654">
        <v>5386.87</v>
      </c>
    </row>
    <row r="655" spans="1:26" x14ac:dyDescent="0.25">
      <c r="A655" s="1">
        <v>40435</v>
      </c>
      <c r="B655">
        <v>70.870599999999996</v>
      </c>
      <c r="E655" s="1">
        <v>40633</v>
      </c>
      <c r="F655">
        <v>246.34</v>
      </c>
      <c r="I655" s="1">
        <v>41173</v>
      </c>
      <c r="J655">
        <v>152.22999999999999</v>
      </c>
      <c r="M655" s="1">
        <v>41553</v>
      </c>
      <c r="N655">
        <v>12.4</v>
      </c>
      <c r="Q655" s="1">
        <v>41736</v>
      </c>
      <c r="R655">
        <v>14463.12</v>
      </c>
      <c r="U655" s="1">
        <v>42039</v>
      </c>
      <c r="V655">
        <v>10223.91</v>
      </c>
      <c r="Y655" s="1">
        <v>42368</v>
      </c>
      <c r="Z655">
        <v>-43875</v>
      </c>
    </row>
    <row r="656" spans="1:26" x14ac:dyDescent="0.25">
      <c r="A656" s="1">
        <v>40436</v>
      </c>
      <c r="B656">
        <v>161.06829999999999</v>
      </c>
      <c r="E656" s="1">
        <v>40634</v>
      </c>
      <c r="F656">
        <v>528.52</v>
      </c>
      <c r="I656" s="1">
        <v>41174</v>
      </c>
      <c r="J656">
        <v>117.04</v>
      </c>
      <c r="M656" s="1">
        <v>41554</v>
      </c>
      <c r="N656">
        <v>3090.38</v>
      </c>
      <c r="Q656" s="1">
        <v>41737</v>
      </c>
      <c r="R656">
        <v>9187.64</v>
      </c>
      <c r="U656" s="1">
        <v>42040</v>
      </c>
      <c r="V656">
        <v>18207.810000000001</v>
      </c>
      <c r="Y656" s="1">
        <v>42368</v>
      </c>
      <c r="Z656">
        <v>7394.53</v>
      </c>
    </row>
    <row r="657" spans="1:26" x14ac:dyDescent="0.25">
      <c r="A657" s="1">
        <v>40437</v>
      </c>
      <c r="B657">
        <v>49.259700000000002</v>
      </c>
      <c r="E657" s="1">
        <v>40637</v>
      </c>
      <c r="F657">
        <v>1161.6600000000001</v>
      </c>
      <c r="I657" s="1">
        <v>41175</v>
      </c>
      <c r="J657">
        <v>198.15</v>
      </c>
      <c r="M657" s="1">
        <v>41555</v>
      </c>
      <c r="N657">
        <v>1477.75</v>
      </c>
      <c r="Q657" s="1">
        <v>41738</v>
      </c>
      <c r="R657">
        <v>4363.5600000000004</v>
      </c>
      <c r="U657" s="1">
        <v>42041</v>
      </c>
      <c r="V657">
        <v>22498.47</v>
      </c>
      <c r="Y657" s="1">
        <v>42369</v>
      </c>
      <c r="Z657">
        <v>-35030</v>
      </c>
    </row>
    <row r="658" spans="1:26" x14ac:dyDescent="0.25">
      <c r="A658" s="1">
        <v>40438</v>
      </c>
      <c r="B658">
        <v>107.2223</v>
      </c>
      <c r="E658" s="1">
        <v>40638</v>
      </c>
      <c r="F658">
        <v>971.73</v>
      </c>
      <c r="I658" s="1">
        <v>41176</v>
      </c>
      <c r="J658">
        <v>791.59</v>
      </c>
      <c r="M658" s="1">
        <v>41556</v>
      </c>
      <c r="N658">
        <v>595.09</v>
      </c>
      <c r="Q658" s="1">
        <v>41739</v>
      </c>
      <c r="R658">
        <v>74359.070000000007</v>
      </c>
      <c r="U658" s="1">
        <v>42042</v>
      </c>
      <c r="V658">
        <v>2453.34</v>
      </c>
      <c r="Y658" s="1">
        <v>42369</v>
      </c>
      <c r="Z658">
        <v>4902.6099999999997</v>
      </c>
    </row>
    <row r="659" spans="1:26" x14ac:dyDescent="0.25">
      <c r="A659" s="1">
        <v>40441</v>
      </c>
      <c r="B659">
        <v>207.21879999999999</v>
      </c>
      <c r="E659" s="1">
        <v>40639</v>
      </c>
      <c r="F659">
        <v>689.61</v>
      </c>
      <c r="I659" s="1">
        <v>41177</v>
      </c>
      <c r="J659">
        <v>423.25</v>
      </c>
      <c r="M659" s="1">
        <v>41557</v>
      </c>
      <c r="N659">
        <v>2646.65</v>
      </c>
      <c r="Q659" s="1">
        <v>41740</v>
      </c>
      <c r="R659">
        <v>17156.580000000002</v>
      </c>
      <c r="U659" s="1">
        <v>42043</v>
      </c>
      <c r="V659">
        <v>190.41</v>
      </c>
      <c r="Y659" s="1">
        <v>42369</v>
      </c>
      <c r="Z659">
        <v>7638692.5800000001</v>
      </c>
    </row>
    <row r="660" spans="1:26" x14ac:dyDescent="0.25">
      <c r="A660" s="1">
        <v>40442</v>
      </c>
      <c r="B660">
        <v>388.47050000000002</v>
      </c>
      <c r="E660" s="1">
        <v>40640</v>
      </c>
      <c r="F660">
        <v>993.38</v>
      </c>
      <c r="I660" s="1">
        <v>41178</v>
      </c>
      <c r="J660">
        <v>174.8</v>
      </c>
      <c r="M660" s="1">
        <v>41558</v>
      </c>
      <c r="N660">
        <v>1072.77</v>
      </c>
      <c r="Q660" s="1">
        <v>41741</v>
      </c>
      <c r="R660">
        <v>6821.23</v>
      </c>
      <c r="U660" s="1">
        <v>42044</v>
      </c>
      <c r="V660">
        <v>20595.25</v>
      </c>
    </row>
    <row r="661" spans="1:26" x14ac:dyDescent="0.25">
      <c r="A661" s="1">
        <v>40443</v>
      </c>
      <c r="B661">
        <v>104.65730000000001</v>
      </c>
      <c r="E661" s="1">
        <v>40641</v>
      </c>
      <c r="F661">
        <v>641.64</v>
      </c>
      <c r="I661" s="1">
        <v>41179</v>
      </c>
      <c r="J661">
        <v>73.11</v>
      </c>
      <c r="M661" s="1">
        <v>41559</v>
      </c>
      <c r="N661">
        <v>4.95</v>
      </c>
      <c r="Q661" s="1">
        <v>41742</v>
      </c>
      <c r="R661">
        <v>616.70000000000005</v>
      </c>
      <c r="U661" s="1">
        <v>42045</v>
      </c>
      <c r="V661">
        <v>85722.27</v>
      </c>
    </row>
    <row r="662" spans="1:26" x14ac:dyDescent="0.25">
      <c r="A662" s="1">
        <v>40444</v>
      </c>
      <c r="B662">
        <v>625.41560000000004</v>
      </c>
      <c r="E662" s="1">
        <v>40642</v>
      </c>
      <c r="F662">
        <v>154.47999999999999</v>
      </c>
      <c r="I662" s="1">
        <v>41180</v>
      </c>
      <c r="J662">
        <v>741.08</v>
      </c>
      <c r="M662" s="1">
        <v>41560</v>
      </c>
      <c r="N662">
        <v>241.34</v>
      </c>
      <c r="Q662" s="1">
        <v>41743</v>
      </c>
      <c r="R662">
        <v>24319.439999999999</v>
      </c>
      <c r="U662" s="1">
        <v>42046</v>
      </c>
      <c r="V662">
        <v>17746.47</v>
      </c>
    </row>
    <row r="663" spans="1:26" x14ac:dyDescent="0.25">
      <c r="A663" s="1">
        <v>40445</v>
      </c>
      <c r="B663">
        <v>331.15339999999998</v>
      </c>
      <c r="E663" s="1">
        <v>40644</v>
      </c>
      <c r="F663">
        <v>2844.73</v>
      </c>
      <c r="I663" s="1">
        <v>41183</v>
      </c>
      <c r="J663">
        <v>950.19</v>
      </c>
      <c r="M663" s="1">
        <v>41561</v>
      </c>
      <c r="N663">
        <v>2349.2800000000002</v>
      </c>
      <c r="Q663" s="1">
        <v>41744</v>
      </c>
      <c r="R663">
        <v>31226.03</v>
      </c>
      <c r="U663" s="1">
        <v>42047</v>
      </c>
      <c r="V663">
        <v>32034.84</v>
      </c>
    </row>
    <row r="664" spans="1:26" x14ac:dyDescent="0.25">
      <c r="A664" s="1">
        <v>40448</v>
      </c>
      <c r="B664">
        <v>159.08670000000001</v>
      </c>
      <c r="E664" s="1">
        <v>40645</v>
      </c>
      <c r="F664">
        <v>1572.02</v>
      </c>
      <c r="I664" s="1">
        <v>41184</v>
      </c>
      <c r="J664">
        <v>461.85</v>
      </c>
      <c r="M664" s="1">
        <v>41562</v>
      </c>
      <c r="N664">
        <v>2446.66</v>
      </c>
      <c r="Q664" s="1">
        <v>41745</v>
      </c>
      <c r="R664">
        <v>8823.61</v>
      </c>
      <c r="U664" s="1">
        <v>42048</v>
      </c>
      <c r="V664">
        <v>16050.7</v>
      </c>
    </row>
    <row r="665" spans="1:26" x14ac:dyDescent="0.25">
      <c r="A665" s="1">
        <v>40449</v>
      </c>
      <c r="B665">
        <v>163.4349</v>
      </c>
      <c r="E665" s="1">
        <v>40646</v>
      </c>
      <c r="F665">
        <v>282.26</v>
      </c>
      <c r="I665" s="1">
        <v>41185</v>
      </c>
      <c r="J665">
        <v>176.8</v>
      </c>
      <c r="M665" s="1">
        <v>41563</v>
      </c>
      <c r="N665">
        <v>1955.48</v>
      </c>
      <c r="Q665" s="1">
        <v>41746</v>
      </c>
      <c r="R665">
        <v>4600.46</v>
      </c>
      <c r="U665" s="1">
        <v>42049</v>
      </c>
      <c r="V665">
        <v>58.45</v>
      </c>
    </row>
    <row r="666" spans="1:26" x14ac:dyDescent="0.25">
      <c r="A666" s="1">
        <v>40450</v>
      </c>
      <c r="B666">
        <v>25.930800000000001</v>
      </c>
      <c r="E666" s="1">
        <v>40647</v>
      </c>
      <c r="F666">
        <v>581.70000000000005</v>
      </c>
      <c r="I666" s="1">
        <v>41186</v>
      </c>
      <c r="J666">
        <v>205.22</v>
      </c>
      <c r="M666" s="1">
        <v>41564</v>
      </c>
      <c r="N666">
        <v>725.94</v>
      </c>
      <c r="Q666" s="1">
        <v>41747</v>
      </c>
      <c r="R666">
        <v>239.02</v>
      </c>
      <c r="U666" s="1">
        <v>42050</v>
      </c>
      <c r="V666">
        <v>1910.64</v>
      </c>
    </row>
    <row r="667" spans="1:26" x14ac:dyDescent="0.25">
      <c r="A667" s="1">
        <v>40451</v>
      </c>
      <c r="B667">
        <v>249.06229999999999</v>
      </c>
      <c r="E667" s="1">
        <v>40648</v>
      </c>
      <c r="F667">
        <v>2516.35</v>
      </c>
      <c r="I667" s="1">
        <v>41187</v>
      </c>
      <c r="J667">
        <v>724.01</v>
      </c>
      <c r="M667" s="1">
        <v>41565</v>
      </c>
      <c r="N667">
        <v>2306.25</v>
      </c>
      <c r="Q667" s="1">
        <v>41748</v>
      </c>
      <c r="R667">
        <v>86.88</v>
      </c>
      <c r="U667" s="1">
        <v>42051</v>
      </c>
      <c r="V667">
        <v>74032.17</v>
      </c>
    </row>
    <row r="668" spans="1:26" x14ac:dyDescent="0.25">
      <c r="A668" s="1">
        <v>40452</v>
      </c>
      <c r="B668">
        <v>52.552500000000002</v>
      </c>
      <c r="E668" s="1">
        <v>40651</v>
      </c>
      <c r="F668">
        <v>1787.45</v>
      </c>
      <c r="I668" s="1">
        <v>41188</v>
      </c>
      <c r="J668">
        <v>42.37</v>
      </c>
      <c r="M668" s="1">
        <v>41567</v>
      </c>
      <c r="N668">
        <v>48.13</v>
      </c>
      <c r="Q668" s="1">
        <v>41749</v>
      </c>
      <c r="R668">
        <v>294.41000000000003</v>
      </c>
      <c r="U668" s="1">
        <v>42052</v>
      </c>
      <c r="V668">
        <v>11226.64</v>
      </c>
    </row>
    <row r="669" spans="1:26" x14ac:dyDescent="0.25">
      <c r="A669" s="1">
        <v>40455</v>
      </c>
      <c r="B669">
        <v>116.9091</v>
      </c>
      <c r="E669" s="1">
        <v>40652</v>
      </c>
      <c r="F669">
        <v>365.1</v>
      </c>
      <c r="I669" s="1">
        <v>41189</v>
      </c>
      <c r="J669">
        <v>127.18</v>
      </c>
      <c r="M669" s="1">
        <v>41568</v>
      </c>
      <c r="N669">
        <v>1724.68</v>
      </c>
      <c r="Q669" s="1">
        <v>41750</v>
      </c>
      <c r="R669">
        <v>6634.83</v>
      </c>
      <c r="U669" s="1">
        <v>42053</v>
      </c>
      <c r="V669">
        <v>10507.23</v>
      </c>
    </row>
    <row r="670" spans="1:26" x14ac:dyDescent="0.25">
      <c r="A670" s="1">
        <v>40456</v>
      </c>
      <c r="B670">
        <v>307.3202</v>
      </c>
      <c r="E670" s="1">
        <v>40653</v>
      </c>
      <c r="F670">
        <v>1237.98</v>
      </c>
      <c r="I670" s="1">
        <v>41190</v>
      </c>
      <c r="J670">
        <v>1802.87</v>
      </c>
      <c r="M670" s="1">
        <v>41569</v>
      </c>
      <c r="N670">
        <v>1173.02</v>
      </c>
      <c r="Q670" s="1">
        <v>41751</v>
      </c>
      <c r="R670">
        <v>7714.01</v>
      </c>
      <c r="U670" s="1">
        <v>42054</v>
      </c>
      <c r="V670">
        <v>5045.21</v>
      </c>
    </row>
    <row r="671" spans="1:26" x14ac:dyDescent="0.25">
      <c r="A671" s="1">
        <v>40457</v>
      </c>
      <c r="B671">
        <v>97.390900000000002</v>
      </c>
      <c r="E671" s="1">
        <v>40654</v>
      </c>
      <c r="F671">
        <v>663.83</v>
      </c>
      <c r="I671" s="1">
        <v>41191</v>
      </c>
      <c r="J671">
        <v>1029.3900000000001</v>
      </c>
      <c r="M671" s="1">
        <v>41570</v>
      </c>
      <c r="N671">
        <v>40.049999999999997</v>
      </c>
      <c r="Q671" s="1">
        <v>41752</v>
      </c>
      <c r="R671">
        <v>2122.94</v>
      </c>
      <c r="U671" s="1">
        <v>42055</v>
      </c>
      <c r="V671">
        <v>12922.51</v>
      </c>
    </row>
    <row r="672" spans="1:26" x14ac:dyDescent="0.25">
      <c r="A672" s="1">
        <v>40458</v>
      </c>
      <c r="B672">
        <v>210.4992</v>
      </c>
      <c r="E672" s="1">
        <v>40655</v>
      </c>
      <c r="F672">
        <v>91.39</v>
      </c>
      <c r="I672" s="1">
        <v>41192</v>
      </c>
      <c r="J672">
        <v>2005.38</v>
      </c>
      <c r="M672" s="1">
        <v>41571</v>
      </c>
      <c r="N672">
        <v>336.74</v>
      </c>
      <c r="Q672" s="1">
        <v>41753</v>
      </c>
      <c r="R672">
        <v>3830.55</v>
      </c>
      <c r="U672" s="1">
        <v>42056</v>
      </c>
      <c r="V672">
        <v>481.56</v>
      </c>
    </row>
    <row r="673" spans="1:22" x14ac:dyDescent="0.25">
      <c r="A673" s="1">
        <v>40459</v>
      </c>
      <c r="B673">
        <v>226.65219999999999</v>
      </c>
      <c r="E673" s="1">
        <v>40658</v>
      </c>
      <c r="F673">
        <v>428.91</v>
      </c>
      <c r="I673" s="1">
        <v>41193</v>
      </c>
      <c r="J673">
        <v>741.55</v>
      </c>
      <c r="M673" s="1">
        <v>41572</v>
      </c>
      <c r="N673">
        <v>384.33</v>
      </c>
      <c r="Q673" s="1">
        <v>41754</v>
      </c>
      <c r="R673">
        <v>3124.66</v>
      </c>
      <c r="U673" s="1">
        <v>42057</v>
      </c>
      <c r="V673">
        <v>642.64</v>
      </c>
    </row>
    <row r="674" spans="1:22" x14ac:dyDescent="0.25">
      <c r="A674" s="1">
        <v>40462</v>
      </c>
      <c r="B674">
        <v>815.56259999999997</v>
      </c>
      <c r="E674" s="1">
        <v>40659</v>
      </c>
      <c r="F674">
        <v>743.12</v>
      </c>
      <c r="I674" s="1">
        <v>41194</v>
      </c>
      <c r="J674">
        <v>1019.57</v>
      </c>
      <c r="M674" s="1">
        <v>41574</v>
      </c>
      <c r="N674">
        <v>53.63</v>
      </c>
      <c r="Q674" s="1">
        <v>41755</v>
      </c>
      <c r="R674">
        <v>101.08</v>
      </c>
      <c r="U674" s="1">
        <v>42058</v>
      </c>
      <c r="V674">
        <v>6500.06</v>
      </c>
    </row>
    <row r="675" spans="1:22" x14ac:dyDescent="0.25">
      <c r="A675" s="1">
        <v>40463</v>
      </c>
      <c r="B675">
        <v>225.8065</v>
      </c>
      <c r="E675" s="1">
        <v>40660</v>
      </c>
      <c r="F675">
        <v>338.8</v>
      </c>
      <c r="I675" s="1">
        <v>41196</v>
      </c>
      <c r="J675">
        <v>416.02</v>
      </c>
      <c r="M675" s="1">
        <v>41575</v>
      </c>
      <c r="N675">
        <v>692.2</v>
      </c>
      <c r="Q675" s="1">
        <v>41756</v>
      </c>
      <c r="R675">
        <v>20.239999999999998</v>
      </c>
      <c r="U675" s="1">
        <v>42059</v>
      </c>
      <c r="V675">
        <v>484.53</v>
      </c>
    </row>
    <row r="676" spans="1:22" x14ac:dyDescent="0.25">
      <c r="A676" s="1">
        <v>40464</v>
      </c>
      <c r="B676">
        <v>388.14060000000001</v>
      </c>
      <c r="E676" s="1">
        <v>40661</v>
      </c>
      <c r="F676">
        <v>1011.58</v>
      </c>
      <c r="I676" s="1">
        <v>41197</v>
      </c>
      <c r="J676">
        <v>2483.73</v>
      </c>
      <c r="M676" s="1">
        <v>41576</v>
      </c>
      <c r="N676">
        <v>831.22</v>
      </c>
      <c r="Q676" s="1">
        <v>41757</v>
      </c>
      <c r="R676">
        <v>3796.73</v>
      </c>
      <c r="U676" s="1">
        <v>42060</v>
      </c>
      <c r="V676">
        <v>12406.03</v>
      </c>
    </row>
    <row r="677" spans="1:22" x14ac:dyDescent="0.25">
      <c r="A677" s="1">
        <v>40465</v>
      </c>
      <c r="B677">
        <v>38.9133</v>
      </c>
      <c r="E677" s="1">
        <v>40662</v>
      </c>
      <c r="F677">
        <v>293.18</v>
      </c>
      <c r="I677" s="1">
        <v>41198</v>
      </c>
      <c r="J677">
        <v>1619.68</v>
      </c>
      <c r="M677" s="1">
        <v>41577</v>
      </c>
      <c r="N677">
        <v>34.42</v>
      </c>
      <c r="Q677" s="1">
        <v>41758</v>
      </c>
      <c r="R677">
        <v>1646.29</v>
      </c>
      <c r="U677" s="1">
        <v>42061</v>
      </c>
      <c r="V677">
        <v>2961.09</v>
      </c>
    </row>
    <row r="678" spans="1:22" x14ac:dyDescent="0.25">
      <c r="A678" s="1">
        <v>40466</v>
      </c>
      <c r="B678">
        <v>240.12569999999999</v>
      </c>
      <c r="E678" s="1">
        <v>40665</v>
      </c>
      <c r="F678">
        <v>680.2</v>
      </c>
      <c r="I678" s="1">
        <v>41199</v>
      </c>
      <c r="J678">
        <v>1389.73</v>
      </c>
      <c r="M678" s="1">
        <v>41578</v>
      </c>
      <c r="N678">
        <v>44.35</v>
      </c>
      <c r="Q678" s="1">
        <v>41759</v>
      </c>
      <c r="R678">
        <v>1021.57</v>
      </c>
      <c r="U678" s="1">
        <v>42062</v>
      </c>
      <c r="V678">
        <v>3532.15</v>
      </c>
    </row>
    <row r="679" spans="1:22" x14ac:dyDescent="0.25">
      <c r="A679" s="1">
        <v>40467</v>
      </c>
      <c r="B679">
        <v>468.44189999999998</v>
      </c>
      <c r="E679" s="1">
        <v>40666</v>
      </c>
      <c r="F679">
        <v>223.75</v>
      </c>
      <c r="I679" s="1">
        <v>41200</v>
      </c>
      <c r="J679">
        <v>836.98</v>
      </c>
      <c r="M679" s="1">
        <v>41579</v>
      </c>
      <c r="N679">
        <v>2181.65</v>
      </c>
      <c r="Q679" s="1">
        <v>41760</v>
      </c>
      <c r="R679">
        <v>880.15</v>
      </c>
      <c r="U679" s="1">
        <v>42063</v>
      </c>
      <c r="V679">
        <v>1380.12</v>
      </c>
    </row>
    <row r="680" spans="1:22" x14ac:dyDescent="0.25">
      <c r="A680" s="1">
        <v>40468</v>
      </c>
      <c r="B680">
        <v>24.756799999999998</v>
      </c>
      <c r="E680" s="1">
        <v>40667</v>
      </c>
      <c r="F680">
        <v>812.23</v>
      </c>
      <c r="I680" s="1">
        <v>41201</v>
      </c>
      <c r="J680">
        <v>179.66</v>
      </c>
      <c r="M680" s="1">
        <v>41582</v>
      </c>
      <c r="N680">
        <v>425.52</v>
      </c>
      <c r="Q680" s="1">
        <v>41761</v>
      </c>
      <c r="R680">
        <v>12202.62</v>
      </c>
      <c r="U680" s="1">
        <v>42064</v>
      </c>
      <c r="V680">
        <v>428.16</v>
      </c>
    </row>
    <row r="681" spans="1:22" x14ac:dyDescent="0.25">
      <c r="A681" s="1">
        <v>40469</v>
      </c>
      <c r="B681">
        <v>52.0428</v>
      </c>
      <c r="E681" s="1">
        <v>40668</v>
      </c>
      <c r="F681">
        <v>645.96</v>
      </c>
      <c r="I681" s="1">
        <v>41202</v>
      </c>
      <c r="J681">
        <v>0.11</v>
      </c>
      <c r="M681" s="1">
        <v>41583</v>
      </c>
      <c r="N681">
        <v>1079.33</v>
      </c>
      <c r="Q681" s="1">
        <v>41762</v>
      </c>
      <c r="R681">
        <v>213.34</v>
      </c>
      <c r="U681" s="1">
        <v>42065</v>
      </c>
      <c r="V681">
        <v>14303.63</v>
      </c>
    </row>
    <row r="682" spans="1:22" x14ac:dyDescent="0.25">
      <c r="A682" s="1">
        <v>40470</v>
      </c>
      <c r="B682">
        <v>57.444899999999997</v>
      </c>
      <c r="E682" s="1">
        <v>40669</v>
      </c>
      <c r="F682">
        <v>468.12</v>
      </c>
      <c r="I682" s="1">
        <v>41204</v>
      </c>
      <c r="J682">
        <v>415.12</v>
      </c>
      <c r="M682" s="1">
        <v>41584</v>
      </c>
      <c r="N682">
        <v>1014.43</v>
      </c>
      <c r="Q682" s="1">
        <v>41763</v>
      </c>
      <c r="R682">
        <v>53.42</v>
      </c>
      <c r="U682" s="1">
        <v>42066</v>
      </c>
      <c r="V682">
        <v>6322.14</v>
      </c>
    </row>
    <row r="683" spans="1:22" x14ac:dyDescent="0.25">
      <c r="A683" s="1">
        <v>40471</v>
      </c>
      <c r="B683">
        <v>784.36400000000003</v>
      </c>
      <c r="E683" s="1">
        <v>40670</v>
      </c>
      <c r="F683">
        <v>110.44</v>
      </c>
      <c r="I683" s="1">
        <v>41205</v>
      </c>
      <c r="J683">
        <v>256.02999999999997</v>
      </c>
      <c r="M683" s="1">
        <v>41585</v>
      </c>
      <c r="N683">
        <v>2973.24</v>
      </c>
      <c r="Q683" s="1">
        <v>41764</v>
      </c>
      <c r="R683">
        <v>10195.41</v>
      </c>
      <c r="U683" s="1">
        <v>42067</v>
      </c>
      <c r="V683">
        <v>3350.43</v>
      </c>
    </row>
    <row r="684" spans="1:22" x14ac:dyDescent="0.25">
      <c r="A684" s="1">
        <v>40472</v>
      </c>
      <c r="B684">
        <v>43.095599999999997</v>
      </c>
      <c r="E684" s="1">
        <v>40671</v>
      </c>
      <c r="F684">
        <v>0.88</v>
      </c>
      <c r="I684" s="1">
        <v>41206</v>
      </c>
      <c r="J684">
        <v>131.44</v>
      </c>
      <c r="M684" s="1">
        <v>41586</v>
      </c>
      <c r="N684">
        <v>245.66</v>
      </c>
      <c r="Q684" s="1">
        <v>41765</v>
      </c>
      <c r="R684">
        <v>5329.51</v>
      </c>
      <c r="U684" s="1">
        <v>42068</v>
      </c>
      <c r="V684">
        <v>16619.41</v>
      </c>
    </row>
    <row r="685" spans="1:22" x14ac:dyDescent="0.25">
      <c r="A685" s="1">
        <v>40473</v>
      </c>
      <c r="B685">
        <v>114.2577</v>
      </c>
      <c r="E685" s="1">
        <v>40672</v>
      </c>
      <c r="F685">
        <v>1245.22</v>
      </c>
      <c r="I685" s="1">
        <v>41207</v>
      </c>
      <c r="J685">
        <v>1519</v>
      </c>
      <c r="M685" s="1">
        <v>41587</v>
      </c>
      <c r="N685">
        <v>16.29</v>
      </c>
      <c r="Q685" s="1">
        <v>41766</v>
      </c>
      <c r="R685">
        <v>9689.1</v>
      </c>
      <c r="U685" s="1">
        <v>42069</v>
      </c>
      <c r="V685">
        <v>14903.99</v>
      </c>
    </row>
    <row r="686" spans="1:22" x14ac:dyDescent="0.25">
      <c r="A686" s="1">
        <v>40474</v>
      </c>
      <c r="B686">
        <v>47.867199999999997</v>
      </c>
      <c r="E686" s="1">
        <v>40673</v>
      </c>
      <c r="F686">
        <v>2119.87</v>
      </c>
      <c r="I686" s="1">
        <v>41208</v>
      </c>
      <c r="J686">
        <v>127.5</v>
      </c>
      <c r="M686" s="1">
        <v>41588</v>
      </c>
      <c r="N686">
        <v>137.06</v>
      </c>
      <c r="Q686" s="1">
        <v>41767</v>
      </c>
      <c r="R686">
        <v>8614.4</v>
      </c>
      <c r="U686" s="1">
        <v>42070</v>
      </c>
      <c r="V686">
        <v>228.93</v>
      </c>
    </row>
    <row r="687" spans="1:22" x14ac:dyDescent="0.25">
      <c r="A687" s="1">
        <v>40476</v>
      </c>
      <c r="B687">
        <v>48.139800000000001</v>
      </c>
      <c r="E687" s="1">
        <v>40674</v>
      </c>
      <c r="F687">
        <v>704.17</v>
      </c>
      <c r="I687" s="1">
        <v>41211</v>
      </c>
      <c r="J687">
        <v>605.07000000000005</v>
      </c>
      <c r="M687" s="1">
        <v>41589</v>
      </c>
      <c r="N687">
        <v>3255.1</v>
      </c>
      <c r="Q687" s="1">
        <v>41768</v>
      </c>
      <c r="R687">
        <v>4982.54</v>
      </c>
      <c r="U687" s="1">
        <v>42071</v>
      </c>
      <c r="V687">
        <v>18.559999999999999</v>
      </c>
    </row>
    <row r="688" spans="1:22" x14ac:dyDescent="0.25">
      <c r="A688" s="1">
        <v>40477</v>
      </c>
      <c r="B688">
        <v>22.707100000000001</v>
      </c>
      <c r="E688" s="1">
        <v>40675</v>
      </c>
      <c r="F688">
        <v>869.87</v>
      </c>
      <c r="I688" s="1">
        <v>41212</v>
      </c>
      <c r="J688">
        <v>1185.4000000000001</v>
      </c>
      <c r="M688" s="1">
        <v>41590</v>
      </c>
      <c r="N688">
        <v>1816.9</v>
      </c>
      <c r="Q688" s="1">
        <v>41770</v>
      </c>
      <c r="R688">
        <v>304.87</v>
      </c>
      <c r="U688" s="1">
        <v>42072</v>
      </c>
      <c r="V688">
        <v>22009.72</v>
      </c>
    </row>
    <row r="689" spans="1:22" x14ac:dyDescent="0.25">
      <c r="A689" s="1">
        <v>40478</v>
      </c>
      <c r="B689">
        <v>22.032699999999998</v>
      </c>
      <c r="E689" s="1">
        <v>40676</v>
      </c>
      <c r="F689">
        <v>1508.63</v>
      </c>
      <c r="I689" s="1">
        <v>41213</v>
      </c>
      <c r="J689">
        <v>148.04</v>
      </c>
      <c r="M689" s="1">
        <v>41591</v>
      </c>
      <c r="N689">
        <v>579</v>
      </c>
      <c r="Q689" s="1">
        <v>41771</v>
      </c>
      <c r="R689">
        <v>111368.45</v>
      </c>
      <c r="U689" s="1">
        <v>42073</v>
      </c>
      <c r="V689">
        <v>80464.3</v>
      </c>
    </row>
    <row r="690" spans="1:22" x14ac:dyDescent="0.25">
      <c r="A690" s="1">
        <v>40479</v>
      </c>
      <c r="B690">
        <v>286.43720000000002</v>
      </c>
      <c r="E690" s="1">
        <v>40677</v>
      </c>
      <c r="F690">
        <v>54.46</v>
      </c>
      <c r="I690" s="1">
        <v>41214</v>
      </c>
      <c r="J690">
        <v>671.29</v>
      </c>
      <c r="M690" s="1">
        <v>41592</v>
      </c>
      <c r="N690">
        <v>701.87</v>
      </c>
      <c r="Q690" s="1">
        <v>41772</v>
      </c>
      <c r="R690">
        <v>13853.44</v>
      </c>
      <c r="U690" s="1">
        <v>42074</v>
      </c>
      <c r="V690">
        <v>31559.09</v>
      </c>
    </row>
    <row r="691" spans="1:22" x14ac:dyDescent="0.25">
      <c r="A691" s="1">
        <v>40480</v>
      </c>
      <c r="B691">
        <v>61.298499999999997</v>
      </c>
      <c r="E691" s="1">
        <v>40679</v>
      </c>
      <c r="F691">
        <v>3455.84</v>
      </c>
      <c r="I691" s="1">
        <v>41215</v>
      </c>
      <c r="J691">
        <v>406.56</v>
      </c>
      <c r="M691" s="1">
        <v>41593</v>
      </c>
      <c r="N691">
        <v>2005.92</v>
      </c>
      <c r="Q691" s="1">
        <v>41773</v>
      </c>
      <c r="R691">
        <v>4957.43</v>
      </c>
      <c r="U691" s="1">
        <v>42075</v>
      </c>
      <c r="V691">
        <v>24234.05</v>
      </c>
    </row>
    <row r="692" spans="1:22" x14ac:dyDescent="0.25">
      <c r="A692" s="1">
        <v>40483</v>
      </c>
      <c r="B692">
        <v>93.739199999999997</v>
      </c>
      <c r="E692" s="1">
        <v>40680</v>
      </c>
      <c r="F692">
        <v>759.49</v>
      </c>
      <c r="I692" s="1">
        <v>41216</v>
      </c>
      <c r="J692">
        <v>83.42</v>
      </c>
      <c r="M692" s="1">
        <v>41594</v>
      </c>
      <c r="N692">
        <v>60.85</v>
      </c>
      <c r="Q692" s="1">
        <v>41774</v>
      </c>
      <c r="R692">
        <v>22218.49</v>
      </c>
      <c r="U692" s="1">
        <v>42076</v>
      </c>
      <c r="V692">
        <v>13859.42</v>
      </c>
    </row>
    <row r="693" spans="1:22" x14ac:dyDescent="0.25">
      <c r="A693" s="1">
        <v>40484</v>
      </c>
      <c r="B693">
        <v>26.934799999999999</v>
      </c>
      <c r="E693" s="1">
        <v>40681</v>
      </c>
      <c r="F693">
        <v>168.03</v>
      </c>
      <c r="I693" s="1">
        <v>41218</v>
      </c>
      <c r="J693">
        <v>660.13</v>
      </c>
      <c r="M693" s="1">
        <v>41596</v>
      </c>
      <c r="N693">
        <v>2860.4</v>
      </c>
      <c r="Q693" s="1">
        <v>41775</v>
      </c>
      <c r="R693">
        <v>7577.11</v>
      </c>
      <c r="U693" s="1">
        <v>42077</v>
      </c>
      <c r="V693">
        <v>599.07000000000005</v>
      </c>
    </row>
    <row r="694" spans="1:22" x14ac:dyDescent="0.25">
      <c r="A694" s="1">
        <v>40485</v>
      </c>
      <c r="B694">
        <v>19.174700000000001</v>
      </c>
      <c r="E694" s="1">
        <v>40682</v>
      </c>
      <c r="F694">
        <v>382.62</v>
      </c>
      <c r="I694" s="1">
        <v>41219</v>
      </c>
      <c r="J694">
        <v>620.04999999999995</v>
      </c>
      <c r="M694" s="1">
        <v>41597</v>
      </c>
      <c r="N694">
        <v>893.09</v>
      </c>
      <c r="Q694" s="1">
        <v>41776</v>
      </c>
      <c r="R694">
        <v>347.15</v>
      </c>
      <c r="U694" s="1">
        <v>42078</v>
      </c>
      <c r="V694">
        <v>217.4</v>
      </c>
    </row>
    <row r="695" spans="1:22" x14ac:dyDescent="0.25">
      <c r="A695" s="1">
        <v>40487</v>
      </c>
      <c r="B695">
        <v>24.270099999999999</v>
      </c>
      <c r="E695" s="1">
        <v>40683</v>
      </c>
      <c r="F695">
        <v>780.1</v>
      </c>
      <c r="I695" s="1">
        <v>41220</v>
      </c>
      <c r="J695">
        <v>493.65</v>
      </c>
      <c r="M695" s="1">
        <v>41598</v>
      </c>
      <c r="N695">
        <v>1383.26</v>
      </c>
      <c r="Q695" s="1">
        <v>41777</v>
      </c>
      <c r="R695">
        <v>315.27999999999997</v>
      </c>
      <c r="U695" s="1">
        <v>42079</v>
      </c>
      <c r="V695">
        <v>66323.34</v>
      </c>
    </row>
    <row r="696" spans="1:22" x14ac:dyDescent="0.25">
      <c r="A696" s="1">
        <v>40489</v>
      </c>
      <c r="B696">
        <v>76.830399999999997</v>
      </c>
      <c r="E696" s="1">
        <v>40684</v>
      </c>
      <c r="F696">
        <v>18.559999999999999</v>
      </c>
      <c r="I696" s="1">
        <v>41221</v>
      </c>
      <c r="J696">
        <v>1174.1600000000001</v>
      </c>
      <c r="M696" s="1">
        <v>41599</v>
      </c>
      <c r="N696">
        <v>227.41</v>
      </c>
      <c r="Q696" s="1">
        <v>41778</v>
      </c>
      <c r="R696">
        <v>8659.3799999999992</v>
      </c>
      <c r="U696" s="1">
        <v>42080</v>
      </c>
      <c r="V696">
        <v>11966.9</v>
      </c>
    </row>
    <row r="697" spans="1:22" x14ac:dyDescent="0.25">
      <c r="A697" s="1">
        <v>40490</v>
      </c>
      <c r="B697">
        <v>128.12620000000001</v>
      </c>
      <c r="E697" s="1">
        <v>40686</v>
      </c>
      <c r="F697">
        <v>328.71</v>
      </c>
      <c r="I697" s="1">
        <v>41222</v>
      </c>
      <c r="J697">
        <v>643.5</v>
      </c>
      <c r="M697" s="1">
        <v>41600</v>
      </c>
      <c r="N697">
        <v>574.37</v>
      </c>
      <c r="Q697" s="1">
        <v>41779</v>
      </c>
      <c r="R697">
        <v>9077.26</v>
      </c>
      <c r="U697" s="1">
        <v>42081</v>
      </c>
      <c r="V697">
        <v>10192.370000000001</v>
      </c>
    </row>
    <row r="698" spans="1:22" x14ac:dyDescent="0.25">
      <c r="A698" s="1">
        <v>40491</v>
      </c>
      <c r="B698">
        <v>7.3357999999999999</v>
      </c>
      <c r="E698" s="1">
        <v>40687</v>
      </c>
      <c r="F698">
        <v>128</v>
      </c>
      <c r="I698" s="1">
        <v>41225</v>
      </c>
      <c r="J698">
        <v>2649.96</v>
      </c>
      <c r="M698" s="1">
        <v>41603</v>
      </c>
      <c r="N698">
        <v>223.57</v>
      </c>
      <c r="Q698" s="1">
        <v>41780</v>
      </c>
      <c r="R698">
        <v>5293.41</v>
      </c>
      <c r="U698" s="1">
        <v>42082</v>
      </c>
      <c r="V698">
        <v>12574.48</v>
      </c>
    </row>
    <row r="699" spans="1:22" x14ac:dyDescent="0.25">
      <c r="A699" s="1">
        <v>40492</v>
      </c>
      <c r="B699">
        <v>468.00630000000001</v>
      </c>
      <c r="E699" s="1">
        <v>40688</v>
      </c>
      <c r="F699">
        <v>538.53</v>
      </c>
      <c r="I699" s="1">
        <v>41226</v>
      </c>
      <c r="J699">
        <v>1139.74</v>
      </c>
      <c r="M699" s="1">
        <v>41604</v>
      </c>
      <c r="N699">
        <v>957.37</v>
      </c>
      <c r="Q699" s="1">
        <v>41781</v>
      </c>
      <c r="R699">
        <v>1715.11</v>
      </c>
      <c r="U699" s="1">
        <v>42083</v>
      </c>
      <c r="V699">
        <v>17164.41</v>
      </c>
    </row>
    <row r="700" spans="1:22" x14ac:dyDescent="0.25">
      <c r="A700" s="1">
        <v>40493</v>
      </c>
      <c r="B700">
        <v>298.74930000000001</v>
      </c>
      <c r="E700" s="1">
        <v>40689</v>
      </c>
      <c r="F700">
        <v>309.98</v>
      </c>
      <c r="I700" s="1">
        <v>41227</v>
      </c>
      <c r="J700">
        <v>136.13999999999999</v>
      </c>
      <c r="M700" s="1">
        <v>41605</v>
      </c>
      <c r="N700">
        <v>241.42</v>
      </c>
      <c r="Q700" s="1">
        <v>41782</v>
      </c>
      <c r="R700">
        <v>2569.11</v>
      </c>
      <c r="U700" s="1">
        <v>42084</v>
      </c>
      <c r="V700">
        <v>889.3</v>
      </c>
    </row>
    <row r="701" spans="1:22" x14ac:dyDescent="0.25">
      <c r="A701" s="1">
        <v>40494</v>
      </c>
      <c r="B701">
        <v>202.14789999999999</v>
      </c>
      <c r="E701" s="1">
        <v>40690</v>
      </c>
      <c r="F701">
        <v>275.89999999999998</v>
      </c>
      <c r="I701" s="1">
        <v>41228</v>
      </c>
      <c r="J701">
        <v>2336.2399999999998</v>
      </c>
      <c r="M701" s="1">
        <v>41606</v>
      </c>
      <c r="N701">
        <v>744.77</v>
      </c>
      <c r="Q701" s="1">
        <v>41783</v>
      </c>
      <c r="R701">
        <v>0.01</v>
      </c>
      <c r="U701" s="1">
        <v>42085</v>
      </c>
      <c r="V701">
        <v>260.89999999999998</v>
      </c>
    </row>
    <row r="702" spans="1:22" x14ac:dyDescent="0.25">
      <c r="A702" s="1">
        <v>40495</v>
      </c>
      <c r="B702">
        <v>1.0546</v>
      </c>
      <c r="E702" s="1">
        <v>40691</v>
      </c>
      <c r="F702">
        <v>5.61</v>
      </c>
      <c r="I702" s="1">
        <v>41229</v>
      </c>
      <c r="J702">
        <v>1161.6400000000001</v>
      </c>
      <c r="M702" s="1">
        <v>41607</v>
      </c>
      <c r="N702">
        <v>655.09</v>
      </c>
      <c r="Q702" s="1">
        <v>41784</v>
      </c>
      <c r="R702">
        <v>195.35</v>
      </c>
      <c r="U702" s="1">
        <v>42086</v>
      </c>
      <c r="V702">
        <v>13167.17</v>
      </c>
    </row>
    <row r="703" spans="1:22" x14ac:dyDescent="0.25">
      <c r="A703" s="1">
        <v>40497</v>
      </c>
      <c r="B703">
        <v>207.33850000000001</v>
      </c>
      <c r="E703" s="1">
        <v>40693</v>
      </c>
      <c r="F703">
        <v>230.16</v>
      </c>
      <c r="I703" s="1">
        <v>41230</v>
      </c>
      <c r="J703">
        <v>69.760000000000005</v>
      </c>
      <c r="M703" s="1">
        <v>41610</v>
      </c>
      <c r="N703">
        <v>2376.36</v>
      </c>
      <c r="Q703" s="1">
        <v>41785</v>
      </c>
      <c r="R703">
        <v>7711.21</v>
      </c>
      <c r="U703" s="1">
        <v>42087</v>
      </c>
      <c r="V703">
        <v>6114.66</v>
      </c>
    </row>
    <row r="704" spans="1:22" x14ac:dyDescent="0.25">
      <c r="A704" s="1">
        <v>40498</v>
      </c>
      <c r="B704">
        <v>61.4253</v>
      </c>
      <c r="E704" s="1">
        <v>40694</v>
      </c>
      <c r="F704">
        <v>111.07</v>
      </c>
      <c r="I704" s="1">
        <v>41231</v>
      </c>
      <c r="J704">
        <v>108.44</v>
      </c>
      <c r="M704" s="1">
        <v>41611</v>
      </c>
      <c r="N704">
        <v>793.94</v>
      </c>
      <c r="Q704" s="1">
        <v>41786</v>
      </c>
      <c r="R704">
        <v>1416.85</v>
      </c>
      <c r="U704" s="1">
        <v>42088</v>
      </c>
      <c r="V704">
        <v>12156.99</v>
      </c>
    </row>
    <row r="705" spans="1:22" x14ac:dyDescent="0.25">
      <c r="A705" s="1">
        <v>40499</v>
      </c>
      <c r="B705">
        <v>48.030799999999999</v>
      </c>
      <c r="E705" s="1">
        <v>40695</v>
      </c>
      <c r="F705">
        <v>891.93</v>
      </c>
      <c r="I705" s="1">
        <v>41232</v>
      </c>
      <c r="J705">
        <v>498.83</v>
      </c>
      <c r="M705" s="1">
        <v>41612</v>
      </c>
      <c r="N705">
        <v>268.64999999999998</v>
      </c>
      <c r="Q705" s="1">
        <v>41787</v>
      </c>
      <c r="R705">
        <v>2653.99</v>
      </c>
      <c r="U705" s="1">
        <v>42089</v>
      </c>
      <c r="V705">
        <v>5504.39</v>
      </c>
    </row>
    <row r="706" spans="1:22" x14ac:dyDescent="0.25">
      <c r="A706" s="1">
        <v>40500</v>
      </c>
      <c r="B706">
        <v>31.228400000000001</v>
      </c>
      <c r="E706" s="1">
        <v>40696</v>
      </c>
      <c r="F706">
        <v>178.4</v>
      </c>
      <c r="I706" s="1">
        <v>41233</v>
      </c>
      <c r="J706">
        <v>1042.8599999999999</v>
      </c>
      <c r="M706" s="1">
        <v>41613</v>
      </c>
      <c r="N706">
        <v>1191.05</v>
      </c>
      <c r="Q706" s="1">
        <v>41788</v>
      </c>
      <c r="R706">
        <v>4033.83</v>
      </c>
      <c r="U706" s="1">
        <v>42090</v>
      </c>
      <c r="V706">
        <v>3315.03</v>
      </c>
    </row>
    <row r="707" spans="1:22" x14ac:dyDescent="0.25">
      <c r="A707" s="1">
        <v>40501</v>
      </c>
      <c r="B707">
        <v>71.243300000000005</v>
      </c>
      <c r="E707" s="1">
        <v>40697</v>
      </c>
      <c r="F707">
        <v>1054.29</v>
      </c>
      <c r="I707" s="1">
        <v>41234</v>
      </c>
      <c r="J707">
        <v>23.32</v>
      </c>
      <c r="M707" s="1">
        <v>41614</v>
      </c>
      <c r="N707">
        <v>1539.65</v>
      </c>
      <c r="Q707" s="1">
        <v>41789</v>
      </c>
      <c r="R707">
        <v>1510.45</v>
      </c>
      <c r="U707" s="1">
        <v>42092</v>
      </c>
      <c r="V707">
        <v>156.71</v>
      </c>
    </row>
    <row r="708" spans="1:22" x14ac:dyDescent="0.25">
      <c r="A708" s="1">
        <v>40504</v>
      </c>
      <c r="B708">
        <v>630.64160000000004</v>
      </c>
      <c r="E708" s="1">
        <v>40699</v>
      </c>
      <c r="F708">
        <v>69.09</v>
      </c>
      <c r="I708" s="1">
        <v>41235</v>
      </c>
      <c r="J708">
        <v>164.52</v>
      </c>
      <c r="M708" s="1">
        <v>41617</v>
      </c>
      <c r="N708">
        <v>1878.12</v>
      </c>
      <c r="Q708" s="1">
        <v>41791</v>
      </c>
      <c r="R708">
        <v>1.04</v>
      </c>
      <c r="U708" s="1">
        <v>42093</v>
      </c>
      <c r="V708">
        <v>3630.62</v>
      </c>
    </row>
    <row r="709" spans="1:22" x14ac:dyDescent="0.25">
      <c r="A709" s="1">
        <v>40506</v>
      </c>
      <c r="B709">
        <v>24.378799999999998</v>
      </c>
      <c r="E709" s="1">
        <v>40700</v>
      </c>
      <c r="F709">
        <v>915.94</v>
      </c>
      <c r="I709" s="1">
        <v>41236</v>
      </c>
      <c r="J709">
        <v>617</v>
      </c>
      <c r="M709" s="1">
        <v>41618</v>
      </c>
      <c r="N709">
        <v>2431.13</v>
      </c>
      <c r="Q709" s="1">
        <v>41792</v>
      </c>
      <c r="R709">
        <v>10987.7</v>
      </c>
      <c r="U709" s="1">
        <v>42094</v>
      </c>
      <c r="V709">
        <v>2737.02</v>
      </c>
    </row>
    <row r="710" spans="1:22" x14ac:dyDescent="0.25">
      <c r="A710" s="1">
        <v>40507</v>
      </c>
      <c r="B710">
        <v>70.772000000000006</v>
      </c>
      <c r="E710" s="1">
        <v>40701</v>
      </c>
      <c r="F710">
        <v>335.37</v>
      </c>
      <c r="I710" s="1">
        <v>41239</v>
      </c>
      <c r="J710">
        <v>527.69000000000005</v>
      </c>
      <c r="M710" s="1">
        <v>41619</v>
      </c>
      <c r="N710">
        <v>1110.48</v>
      </c>
      <c r="Q710" s="1">
        <v>41793</v>
      </c>
      <c r="R710">
        <v>3310.2</v>
      </c>
      <c r="U710" s="1">
        <v>42095</v>
      </c>
      <c r="V710">
        <v>12248.61</v>
      </c>
    </row>
    <row r="711" spans="1:22" x14ac:dyDescent="0.25">
      <c r="A711" s="1">
        <v>40509</v>
      </c>
      <c r="B711">
        <v>25.2651</v>
      </c>
      <c r="E711" s="1">
        <v>40702</v>
      </c>
      <c r="F711">
        <v>432.76</v>
      </c>
      <c r="I711" s="1">
        <v>41240</v>
      </c>
      <c r="J711">
        <v>125.33</v>
      </c>
      <c r="M711" s="1">
        <v>41620</v>
      </c>
      <c r="N711">
        <v>3780.81</v>
      </c>
      <c r="Q711" s="1">
        <v>41794</v>
      </c>
      <c r="R711">
        <v>1243.23</v>
      </c>
      <c r="U711" s="1">
        <v>42096</v>
      </c>
      <c r="V711">
        <v>14958.82</v>
      </c>
    </row>
    <row r="712" spans="1:22" x14ac:dyDescent="0.25">
      <c r="A712" s="1">
        <v>40510</v>
      </c>
      <c r="B712">
        <v>22.8248</v>
      </c>
      <c r="E712" s="1">
        <v>40703</v>
      </c>
      <c r="F712">
        <v>760.24</v>
      </c>
      <c r="I712" s="1">
        <v>41241</v>
      </c>
      <c r="J712">
        <v>501.71</v>
      </c>
      <c r="M712" s="1">
        <v>41621</v>
      </c>
      <c r="N712">
        <v>2488.56</v>
      </c>
      <c r="Q712" s="1">
        <v>41795</v>
      </c>
      <c r="R712">
        <v>7966.25</v>
      </c>
      <c r="U712" s="1">
        <v>42097</v>
      </c>
      <c r="V712">
        <v>2641.67</v>
      </c>
    </row>
    <row r="713" spans="1:22" x14ac:dyDescent="0.25">
      <c r="A713" s="1">
        <v>40511</v>
      </c>
      <c r="B713">
        <v>263.495</v>
      </c>
      <c r="E713" s="1">
        <v>40704</v>
      </c>
      <c r="F713">
        <v>1544.53</v>
      </c>
      <c r="I713" s="1">
        <v>41242</v>
      </c>
      <c r="J713">
        <v>32.64</v>
      </c>
      <c r="M713" s="1">
        <v>41624</v>
      </c>
      <c r="N713">
        <v>2162.8200000000002</v>
      </c>
      <c r="Q713" s="1">
        <v>41796</v>
      </c>
      <c r="R713">
        <v>6890.78</v>
      </c>
      <c r="U713" s="1">
        <v>42098</v>
      </c>
      <c r="V713">
        <v>693.7</v>
      </c>
    </row>
    <row r="714" spans="1:22" x14ac:dyDescent="0.25">
      <c r="A714" s="1">
        <v>40512</v>
      </c>
      <c r="B714">
        <v>25.4299</v>
      </c>
      <c r="E714" s="1">
        <v>40705</v>
      </c>
      <c r="F714">
        <v>38.29</v>
      </c>
      <c r="I714" s="1">
        <v>41243</v>
      </c>
      <c r="J714">
        <v>29.58</v>
      </c>
      <c r="M714" s="1">
        <v>41625</v>
      </c>
      <c r="N714">
        <v>777.83</v>
      </c>
      <c r="Q714" s="1">
        <v>41797</v>
      </c>
      <c r="R714">
        <v>120.55</v>
      </c>
      <c r="U714" s="1">
        <v>42099</v>
      </c>
      <c r="V714">
        <v>75.22</v>
      </c>
    </row>
    <row r="715" spans="1:22" x14ac:dyDescent="0.25">
      <c r="A715" s="1">
        <v>40513</v>
      </c>
      <c r="B715">
        <v>41.779200000000003</v>
      </c>
      <c r="E715" s="1">
        <v>40706</v>
      </c>
      <c r="F715">
        <v>202.02</v>
      </c>
      <c r="I715" s="1">
        <v>41246</v>
      </c>
      <c r="J715">
        <v>827.09</v>
      </c>
      <c r="M715" s="1">
        <v>41626</v>
      </c>
      <c r="N715">
        <v>561.09</v>
      </c>
      <c r="Q715" s="1">
        <v>41798</v>
      </c>
      <c r="R715">
        <v>67.87</v>
      </c>
      <c r="U715" s="1">
        <v>42100</v>
      </c>
      <c r="V715">
        <v>16819.71</v>
      </c>
    </row>
    <row r="716" spans="1:22" x14ac:dyDescent="0.25">
      <c r="A716" s="1">
        <v>40514</v>
      </c>
      <c r="B716">
        <v>78.791499999999999</v>
      </c>
      <c r="E716" s="1">
        <v>40707</v>
      </c>
      <c r="F716">
        <v>1463.96</v>
      </c>
      <c r="I716" s="1">
        <v>41247</v>
      </c>
      <c r="J716">
        <v>280.58999999999997</v>
      </c>
      <c r="M716" s="1">
        <v>41627</v>
      </c>
      <c r="N716">
        <v>521.77</v>
      </c>
      <c r="Q716" s="1">
        <v>41799</v>
      </c>
      <c r="R716">
        <v>25469.16</v>
      </c>
      <c r="U716" s="1">
        <v>42101</v>
      </c>
      <c r="V716">
        <v>20771.82</v>
      </c>
    </row>
    <row r="717" spans="1:22" x14ac:dyDescent="0.25">
      <c r="A717" s="1">
        <v>40515</v>
      </c>
      <c r="B717">
        <v>54.159700000000001</v>
      </c>
      <c r="E717" s="1">
        <v>40708</v>
      </c>
      <c r="F717">
        <v>442.52</v>
      </c>
      <c r="I717" s="1">
        <v>41248</v>
      </c>
      <c r="J717">
        <v>1079.58</v>
      </c>
      <c r="M717" s="1">
        <v>41628</v>
      </c>
      <c r="N717">
        <v>1119.1199999999999</v>
      </c>
      <c r="Q717" s="1">
        <v>41800</v>
      </c>
      <c r="R717">
        <v>64431.89</v>
      </c>
      <c r="U717" s="1">
        <v>42102</v>
      </c>
      <c r="V717">
        <v>12244.32</v>
      </c>
    </row>
    <row r="718" spans="1:22" x14ac:dyDescent="0.25">
      <c r="A718" s="1">
        <v>40518</v>
      </c>
      <c r="B718">
        <v>133.7004</v>
      </c>
      <c r="E718" s="1">
        <v>40709</v>
      </c>
      <c r="F718">
        <v>1977.76</v>
      </c>
      <c r="I718" s="1">
        <v>41249</v>
      </c>
      <c r="J718">
        <v>631.63</v>
      </c>
      <c r="M718" s="1">
        <v>41630</v>
      </c>
      <c r="N718">
        <v>124.23</v>
      </c>
      <c r="Q718" s="1">
        <v>41801</v>
      </c>
      <c r="R718">
        <v>17094.349999999999</v>
      </c>
      <c r="U718" s="1">
        <v>42103</v>
      </c>
      <c r="V718">
        <v>5862.19</v>
      </c>
    </row>
    <row r="719" spans="1:22" x14ac:dyDescent="0.25">
      <c r="A719" s="1">
        <v>40519</v>
      </c>
      <c r="B719">
        <v>61.592799999999997</v>
      </c>
      <c r="E719" s="1">
        <v>40710</v>
      </c>
      <c r="F719">
        <v>779.97</v>
      </c>
      <c r="I719" s="1">
        <v>41250</v>
      </c>
      <c r="J719">
        <v>432.78</v>
      </c>
      <c r="M719" s="1">
        <v>41631</v>
      </c>
      <c r="N719">
        <v>384.75</v>
      </c>
      <c r="Q719" s="1">
        <v>41802</v>
      </c>
      <c r="R719">
        <v>17956.009999999998</v>
      </c>
      <c r="U719" s="1">
        <v>42104</v>
      </c>
      <c r="V719">
        <v>90397.01</v>
      </c>
    </row>
    <row r="720" spans="1:22" x14ac:dyDescent="0.25">
      <c r="A720" s="1">
        <v>40520</v>
      </c>
      <c r="B720">
        <v>224.52090000000001</v>
      </c>
      <c r="E720" s="1">
        <v>40711</v>
      </c>
      <c r="F720">
        <v>237.61</v>
      </c>
      <c r="I720" s="1">
        <v>41252</v>
      </c>
      <c r="J720">
        <v>81.13</v>
      </c>
      <c r="M720" s="1">
        <v>41635</v>
      </c>
      <c r="N720">
        <v>794.63</v>
      </c>
      <c r="Q720" s="1">
        <v>41803</v>
      </c>
      <c r="R720">
        <v>6528.07</v>
      </c>
      <c r="U720" s="1">
        <v>42105</v>
      </c>
      <c r="V720">
        <v>1089.5899999999999</v>
      </c>
    </row>
    <row r="721" spans="1:22" x14ac:dyDescent="0.25">
      <c r="A721" s="1">
        <v>40521</v>
      </c>
      <c r="B721">
        <v>40.827300000000001</v>
      </c>
      <c r="E721" s="1">
        <v>40713</v>
      </c>
      <c r="F721">
        <v>62.18</v>
      </c>
      <c r="I721" s="1">
        <v>41253</v>
      </c>
      <c r="J721">
        <v>2114.21</v>
      </c>
      <c r="M721" s="1">
        <v>41636</v>
      </c>
      <c r="N721">
        <v>4.38</v>
      </c>
      <c r="Q721" s="1">
        <v>41804</v>
      </c>
      <c r="R721">
        <v>121.78</v>
      </c>
      <c r="U721" s="1">
        <v>42106</v>
      </c>
      <c r="V721">
        <v>485.16</v>
      </c>
    </row>
    <row r="722" spans="1:22" x14ac:dyDescent="0.25">
      <c r="A722" s="1">
        <v>40522</v>
      </c>
      <c r="B722">
        <v>336.8562</v>
      </c>
      <c r="E722" s="1">
        <v>40714</v>
      </c>
      <c r="F722">
        <v>1741.9</v>
      </c>
      <c r="I722" s="1">
        <v>41254</v>
      </c>
      <c r="J722">
        <v>1418.11</v>
      </c>
      <c r="M722" s="1">
        <v>41638</v>
      </c>
      <c r="N722">
        <v>171.62</v>
      </c>
      <c r="Q722" s="1">
        <v>41805</v>
      </c>
      <c r="R722">
        <v>6529.03</v>
      </c>
      <c r="U722" s="1">
        <v>42107</v>
      </c>
      <c r="V722">
        <v>41077.11</v>
      </c>
    </row>
    <row r="723" spans="1:22" x14ac:dyDescent="0.25">
      <c r="A723" s="1">
        <v>40525</v>
      </c>
      <c r="B723">
        <v>258.2122</v>
      </c>
      <c r="E723" s="1">
        <v>40715</v>
      </c>
      <c r="F723">
        <v>184.98</v>
      </c>
      <c r="I723" s="1">
        <v>41255</v>
      </c>
      <c r="J723">
        <v>1016.96</v>
      </c>
      <c r="M723" s="1">
        <v>41639</v>
      </c>
      <c r="N723">
        <v>1253.06</v>
      </c>
      <c r="Q723" s="1">
        <v>41806</v>
      </c>
      <c r="R723">
        <v>27233.95</v>
      </c>
      <c r="U723" s="1">
        <v>42108</v>
      </c>
      <c r="V723">
        <v>10630.4</v>
      </c>
    </row>
    <row r="724" spans="1:22" x14ac:dyDescent="0.25">
      <c r="A724" s="1">
        <v>40526</v>
      </c>
      <c r="B724">
        <v>22.9956</v>
      </c>
      <c r="E724" s="1">
        <v>40716</v>
      </c>
      <c r="F724">
        <v>860.5</v>
      </c>
      <c r="I724" s="1">
        <v>41256</v>
      </c>
      <c r="J724">
        <v>1170.3</v>
      </c>
      <c r="M724" s="1">
        <v>41641</v>
      </c>
      <c r="N724">
        <v>2339.34</v>
      </c>
      <c r="Q724" s="1">
        <v>41807</v>
      </c>
      <c r="R724">
        <v>4024.05</v>
      </c>
      <c r="U724" s="1">
        <v>42109</v>
      </c>
      <c r="V724">
        <v>46151.48</v>
      </c>
    </row>
    <row r="725" spans="1:22" x14ac:dyDescent="0.25">
      <c r="A725" s="1">
        <v>40527</v>
      </c>
      <c r="B725">
        <v>85.080699999999993</v>
      </c>
      <c r="E725" s="1">
        <v>40718</v>
      </c>
      <c r="F725">
        <v>41.82</v>
      </c>
      <c r="I725" s="1">
        <v>41257</v>
      </c>
      <c r="J725">
        <v>175.94</v>
      </c>
      <c r="M725" s="1">
        <v>41642</v>
      </c>
      <c r="N725">
        <v>523.04999999999995</v>
      </c>
      <c r="Q725" s="1">
        <v>41808</v>
      </c>
      <c r="R725">
        <v>13084.41</v>
      </c>
      <c r="U725" s="1">
        <v>42110</v>
      </c>
      <c r="V725">
        <v>14793.05</v>
      </c>
    </row>
    <row r="726" spans="1:22" x14ac:dyDescent="0.25">
      <c r="A726" s="1">
        <v>40528</v>
      </c>
      <c r="B726">
        <v>26.6905</v>
      </c>
      <c r="E726" s="1">
        <v>40721</v>
      </c>
      <c r="F726">
        <v>948.74</v>
      </c>
      <c r="I726" s="1">
        <v>41260</v>
      </c>
      <c r="J726">
        <v>1750.21</v>
      </c>
      <c r="M726" s="1">
        <v>41643</v>
      </c>
      <c r="N726">
        <v>16.13</v>
      </c>
      <c r="Q726" s="1">
        <v>41809</v>
      </c>
      <c r="R726">
        <v>3996.14</v>
      </c>
      <c r="U726" s="1">
        <v>42111</v>
      </c>
      <c r="V726">
        <v>11632.11</v>
      </c>
    </row>
    <row r="727" spans="1:22" x14ac:dyDescent="0.25">
      <c r="A727" s="1">
        <v>40529</v>
      </c>
      <c r="B727">
        <v>80.518299999999996</v>
      </c>
      <c r="E727" s="1">
        <v>40722</v>
      </c>
      <c r="F727">
        <v>491.08</v>
      </c>
      <c r="I727" s="1">
        <v>41261</v>
      </c>
      <c r="J727">
        <v>1188.8399999999999</v>
      </c>
      <c r="M727" s="1">
        <v>41644</v>
      </c>
      <c r="N727">
        <v>91.04</v>
      </c>
      <c r="Q727" s="1">
        <v>41810</v>
      </c>
      <c r="R727">
        <v>11393.97</v>
      </c>
      <c r="U727" s="1">
        <v>42112</v>
      </c>
      <c r="V727">
        <v>560.47</v>
      </c>
    </row>
    <row r="728" spans="1:22" x14ac:dyDescent="0.25">
      <c r="A728" s="1">
        <v>40532</v>
      </c>
      <c r="B728">
        <v>247.68450000000001</v>
      </c>
      <c r="E728" s="1">
        <v>40723</v>
      </c>
      <c r="F728">
        <v>94.46</v>
      </c>
      <c r="I728" s="1">
        <v>41262</v>
      </c>
      <c r="J728">
        <v>222.53</v>
      </c>
      <c r="M728" s="1">
        <v>41645</v>
      </c>
      <c r="N728">
        <v>1367.61</v>
      </c>
      <c r="Q728" s="1">
        <v>41811</v>
      </c>
      <c r="R728">
        <v>449.66</v>
      </c>
      <c r="U728" s="1">
        <v>42113</v>
      </c>
      <c r="V728">
        <v>122.24</v>
      </c>
    </row>
    <row r="729" spans="1:22" x14ac:dyDescent="0.25">
      <c r="A729" s="1">
        <v>40533</v>
      </c>
      <c r="B729">
        <v>88.884299999999996</v>
      </c>
      <c r="E729" s="1">
        <v>40724</v>
      </c>
      <c r="F729">
        <v>96.33</v>
      </c>
      <c r="I729" s="1">
        <v>41263</v>
      </c>
      <c r="J729">
        <v>470.01</v>
      </c>
      <c r="M729" s="1">
        <v>41646</v>
      </c>
      <c r="N729">
        <v>1026.29</v>
      </c>
      <c r="Q729" s="1">
        <v>41812</v>
      </c>
      <c r="R729">
        <v>133.01</v>
      </c>
      <c r="U729" s="1">
        <v>42114</v>
      </c>
      <c r="V729">
        <v>23420.55</v>
      </c>
    </row>
    <row r="730" spans="1:22" x14ac:dyDescent="0.25">
      <c r="A730" s="1">
        <v>40534</v>
      </c>
      <c r="B730">
        <v>373.81659999999999</v>
      </c>
      <c r="E730" s="1">
        <v>40725</v>
      </c>
      <c r="F730">
        <v>568.39</v>
      </c>
      <c r="I730" s="1">
        <v>41264</v>
      </c>
      <c r="J730">
        <v>49.1</v>
      </c>
      <c r="M730" s="1">
        <v>41647</v>
      </c>
      <c r="N730">
        <v>722.97</v>
      </c>
      <c r="Q730" s="1">
        <v>41813</v>
      </c>
      <c r="R730">
        <v>10.88</v>
      </c>
      <c r="U730" s="1">
        <v>42115</v>
      </c>
      <c r="V730">
        <v>23646.06</v>
      </c>
    </row>
    <row r="731" spans="1:22" x14ac:dyDescent="0.25">
      <c r="A731" s="1">
        <v>40535</v>
      </c>
      <c r="B731">
        <v>2.173</v>
      </c>
      <c r="E731" s="1">
        <v>40728</v>
      </c>
      <c r="F731">
        <v>426.75</v>
      </c>
      <c r="I731" s="1">
        <v>41268</v>
      </c>
      <c r="J731">
        <v>107.79</v>
      </c>
      <c r="M731" s="1">
        <v>41648</v>
      </c>
      <c r="N731">
        <v>660.35</v>
      </c>
      <c r="Q731" s="1">
        <v>41814</v>
      </c>
      <c r="R731">
        <v>522.58000000000004</v>
      </c>
      <c r="U731" s="1">
        <v>42116</v>
      </c>
      <c r="V731">
        <v>5346.05</v>
      </c>
    </row>
    <row r="732" spans="1:22" x14ac:dyDescent="0.25">
      <c r="A732" s="1">
        <v>40539</v>
      </c>
      <c r="B732">
        <v>268.19979999999998</v>
      </c>
      <c r="E732" s="1">
        <v>40729</v>
      </c>
      <c r="F732">
        <v>1026.6199999999999</v>
      </c>
      <c r="I732" s="1">
        <v>41270</v>
      </c>
      <c r="J732">
        <v>588.95000000000005</v>
      </c>
      <c r="M732" s="1">
        <v>41649</v>
      </c>
      <c r="N732">
        <v>1874.52</v>
      </c>
      <c r="Q732" s="1">
        <v>41815</v>
      </c>
      <c r="R732">
        <v>5944.21</v>
      </c>
      <c r="U732" s="1">
        <v>42117</v>
      </c>
      <c r="V732">
        <v>5975.78</v>
      </c>
    </row>
    <row r="733" spans="1:22" x14ac:dyDescent="0.25">
      <c r="A733" s="1">
        <v>40540</v>
      </c>
      <c r="B733">
        <v>225.26240000000001</v>
      </c>
      <c r="E733" s="1">
        <v>40730</v>
      </c>
      <c r="F733">
        <v>707.62</v>
      </c>
      <c r="I733" s="1">
        <v>41271</v>
      </c>
      <c r="J733">
        <v>476.48</v>
      </c>
      <c r="M733" s="1">
        <v>41650</v>
      </c>
      <c r="N733">
        <v>147.49</v>
      </c>
      <c r="Q733" s="1">
        <v>41816</v>
      </c>
      <c r="R733">
        <v>8398.91</v>
      </c>
      <c r="U733" s="1">
        <v>42118</v>
      </c>
      <c r="V733">
        <v>4175.66</v>
      </c>
    </row>
    <row r="734" spans="1:22" x14ac:dyDescent="0.25">
      <c r="A734" s="1">
        <v>40541</v>
      </c>
      <c r="B734">
        <v>9.5868000000000002</v>
      </c>
      <c r="E734" s="1">
        <v>40731</v>
      </c>
      <c r="F734">
        <v>853.05</v>
      </c>
      <c r="I734" s="1">
        <v>41273</v>
      </c>
      <c r="J734">
        <v>2.44</v>
      </c>
      <c r="M734" s="1">
        <v>41651</v>
      </c>
      <c r="N734">
        <v>158.47999999999999</v>
      </c>
      <c r="Q734" s="1">
        <v>41817</v>
      </c>
      <c r="R734">
        <v>2955.66</v>
      </c>
      <c r="U734" s="1">
        <v>42119</v>
      </c>
      <c r="V734">
        <v>74.88</v>
      </c>
    </row>
    <row r="735" spans="1:22" x14ac:dyDescent="0.25">
      <c r="A735" s="1">
        <v>40542</v>
      </c>
      <c r="B735">
        <v>606.94380000000001</v>
      </c>
      <c r="E735" s="1">
        <v>40732</v>
      </c>
      <c r="F735">
        <v>502.95</v>
      </c>
      <c r="I735" s="1">
        <v>41274</v>
      </c>
      <c r="J735">
        <v>363.81</v>
      </c>
      <c r="M735" s="1">
        <v>41652</v>
      </c>
      <c r="N735">
        <v>2149.63</v>
      </c>
      <c r="Q735" s="1">
        <v>41818</v>
      </c>
      <c r="R735">
        <v>147.19</v>
      </c>
      <c r="U735" s="1">
        <v>42120</v>
      </c>
      <c r="V735">
        <v>2562.52</v>
      </c>
    </row>
    <row r="736" spans="1:22" x14ac:dyDescent="0.25">
      <c r="A736" s="1">
        <v>40543</v>
      </c>
      <c r="B736">
        <v>157.96809999999999</v>
      </c>
      <c r="E736" s="1">
        <v>40734</v>
      </c>
      <c r="F736">
        <v>3.71</v>
      </c>
      <c r="I736" s="1">
        <v>41276</v>
      </c>
      <c r="J736">
        <v>678.25</v>
      </c>
      <c r="M736" s="1">
        <v>41653</v>
      </c>
      <c r="N736">
        <v>474.33</v>
      </c>
      <c r="Q736" s="1">
        <v>41819</v>
      </c>
      <c r="R736">
        <v>187.88</v>
      </c>
      <c r="U736" s="1">
        <v>42121</v>
      </c>
      <c r="V736">
        <v>21750.13</v>
      </c>
    </row>
    <row r="737" spans="1:22" x14ac:dyDescent="0.25">
      <c r="A737" s="1">
        <v>40546</v>
      </c>
      <c r="B737">
        <v>66.150000000000006</v>
      </c>
      <c r="E737" s="1">
        <v>40735</v>
      </c>
      <c r="F737">
        <v>2367.4299999999998</v>
      </c>
      <c r="I737" s="1">
        <v>41277</v>
      </c>
      <c r="J737">
        <v>367.33</v>
      </c>
      <c r="M737" s="1">
        <v>41654</v>
      </c>
      <c r="N737">
        <v>2217.61</v>
      </c>
      <c r="Q737" s="1">
        <v>41820</v>
      </c>
      <c r="R737">
        <v>2298.5500000000002</v>
      </c>
      <c r="U737" s="1">
        <v>42122</v>
      </c>
      <c r="V737">
        <v>4329.67</v>
      </c>
    </row>
    <row r="738" spans="1:22" x14ac:dyDescent="0.25">
      <c r="A738" s="1">
        <v>40547</v>
      </c>
      <c r="B738">
        <v>160.16</v>
      </c>
      <c r="E738" s="1">
        <v>40736</v>
      </c>
      <c r="F738">
        <v>1041.02</v>
      </c>
      <c r="I738" s="1">
        <v>41278</v>
      </c>
      <c r="J738">
        <v>506.84</v>
      </c>
      <c r="M738" s="1">
        <v>41655</v>
      </c>
      <c r="N738">
        <v>204.93</v>
      </c>
      <c r="Q738" s="1">
        <v>41821</v>
      </c>
      <c r="R738">
        <v>11630.21</v>
      </c>
      <c r="U738" s="1">
        <v>42123</v>
      </c>
      <c r="V738">
        <v>2923.94</v>
      </c>
    </row>
    <row r="739" spans="1:22" x14ac:dyDescent="0.25">
      <c r="A739" s="1">
        <v>40548</v>
      </c>
      <c r="B739">
        <v>28.42</v>
      </c>
      <c r="E739" s="1">
        <v>40737</v>
      </c>
      <c r="F739">
        <v>557.99</v>
      </c>
      <c r="I739" s="1">
        <v>41279</v>
      </c>
      <c r="J739">
        <v>226.82</v>
      </c>
      <c r="M739" s="1">
        <v>41656</v>
      </c>
      <c r="N739">
        <v>692.82</v>
      </c>
      <c r="Q739" s="1">
        <v>41822</v>
      </c>
      <c r="R739">
        <v>9860.42</v>
      </c>
      <c r="U739" s="1">
        <v>42124</v>
      </c>
      <c r="V739">
        <v>2639.19</v>
      </c>
    </row>
    <row r="740" spans="1:22" x14ac:dyDescent="0.25">
      <c r="A740" s="1">
        <v>40549</v>
      </c>
      <c r="B740">
        <v>30.6</v>
      </c>
      <c r="E740" s="1">
        <v>40738</v>
      </c>
      <c r="F740">
        <v>1036.03</v>
      </c>
      <c r="I740" s="1">
        <v>41281</v>
      </c>
      <c r="J740">
        <v>1051.52</v>
      </c>
      <c r="M740" s="1">
        <v>41659</v>
      </c>
      <c r="N740">
        <v>937.92</v>
      </c>
      <c r="Q740" s="1">
        <v>41823</v>
      </c>
      <c r="R740">
        <v>5748.38</v>
      </c>
      <c r="U740" s="1">
        <v>42125</v>
      </c>
      <c r="V740">
        <v>39.94</v>
      </c>
    </row>
    <row r="741" spans="1:22" x14ac:dyDescent="0.25">
      <c r="A741" s="1">
        <v>40550</v>
      </c>
      <c r="B741">
        <v>60.52</v>
      </c>
      <c r="E741" s="1">
        <v>40739</v>
      </c>
      <c r="F741">
        <v>1914.47</v>
      </c>
      <c r="I741" s="1">
        <v>41282</v>
      </c>
      <c r="J741">
        <v>1051.57</v>
      </c>
      <c r="M741" s="1">
        <v>41660</v>
      </c>
      <c r="N741">
        <v>775.83</v>
      </c>
      <c r="Q741" s="1">
        <v>41824</v>
      </c>
      <c r="R741">
        <v>3867.62</v>
      </c>
      <c r="U741" s="1">
        <v>42126</v>
      </c>
      <c r="V741">
        <v>252.85</v>
      </c>
    </row>
    <row r="742" spans="1:22" x14ac:dyDescent="0.25">
      <c r="A742" s="1">
        <v>40553</v>
      </c>
      <c r="B742">
        <v>234.81</v>
      </c>
      <c r="E742" s="1">
        <v>40741</v>
      </c>
      <c r="F742">
        <v>24.37</v>
      </c>
      <c r="I742" s="1">
        <v>41283</v>
      </c>
      <c r="J742">
        <v>629.5</v>
      </c>
      <c r="M742" s="1">
        <v>41661</v>
      </c>
      <c r="N742">
        <v>31.22</v>
      </c>
      <c r="Q742" s="1">
        <v>41825</v>
      </c>
      <c r="R742">
        <v>685.77</v>
      </c>
      <c r="U742" s="1">
        <v>42127</v>
      </c>
      <c r="V742">
        <v>105.03</v>
      </c>
    </row>
    <row r="743" spans="1:22" x14ac:dyDescent="0.25">
      <c r="A743" s="1">
        <v>40554</v>
      </c>
      <c r="B743">
        <v>34.58</v>
      </c>
      <c r="E743" s="1">
        <v>40742</v>
      </c>
      <c r="F743">
        <v>1212.1199999999999</v>
      </c>
      <c r="I743" s="1">
        <v>41284</v>
      </c>
      <c r="J743">
        <v>1411.5</v>
      </c>
      <c r="M743" s="1">
        <v>41662</v>
      </c>
      <c r="N743">
        <v>1597</v>
      </c>
      <c r="Q743" s="1">
        <v>41826</v>
      </c>
      <c r="R743">
        <v>435.44</v>
      </c>
      <c r="U743" s="1">
        <v>42128</v>
      </c>
      <c r="V743">
        <v>19952.150000000001</v>
      </c>
    </row>
    <row r="744" spans="1:22" x14ac:dyDescent="0.25">
      <c r="A744" s="1">
        <v>40555</v>
      </c>
      <c r="B744">
        <v>142.69</v>
      </c>
      <c r="E744" s="1">
        <v>40743</v>
      </c>
      <c r="F744">
        <v>2.04</v>
      </c>
      <c r="I744" s="1">
        <v>41285</v>
      </c>
      <c r="J744">
        <v>833.61</v>
      </c>
      <c r="M744" s="1">
        <v>41663</v>
      </c>
      <c r="N744">
        <v>322.31</v>
      </c>
      <c r="Q744" s="1">
        <v>41827</v>
      </c>
      <c r="R744">
        <v>14336.51</v>
      </c>
      <c r="U744" s="1">
        <v>42129</v>
      </c>
      <c r="V744">
        <v>18426.63</v>
      </c>
    </row>
    <row r="745" spans="1:22" x14ac:dyDescent="0.25">
      <c r="A745" s="1">
        <v>40556</v>
      </c>
      <c r="B745">
        <v>17.190000000000001</v>
      </c>
      <c r="E745" s="1">
        <v>40744</v>
      </c>
      <c r="F745">
        <v>548.24</v>
      </c>
      <c r="I745" s="1">
        <v>41286</v>
      </c>
      <c r="J745">
        <v>570.05999999999995</v>
      </c>
      <c r="M745" s="1">
        <v>41664</v>
      </c>
      <c r="N745">
        <v>0.22</v>
      </c>
      <c r="Q745" s="1">
        <v>41828</v>
      </c>
      <c r="R745">
        <v>8399.4699999999993</v>
      </c>
      <c r="U745" s="1">
        <v>42130</v>
      </c>
      <c r="V745">
        <v>10139.92</v>
      </c>
    </row>
    <row r="746" spans="1:22" x14ac:dyDescent="0.25">
      <c r="A746" s="1">
        <v>40557</v>
      </c>
      <c r="B746">
        <v>51.67</v>
      </c>
      <c r="E746" s="1">
        <v>40745</v>
      </c>
      <c r="F746">
        <v>91.08</v>
      </c>
      <c r="I746" s="1">
        <v>41288</v>
      </c>
      <c r="J746">
        <v>1257.4000000000001</v>
      </c>
      <c r="M746" s="1">
        <v>41666</v>
      </c>
      <c r="N746">
        <v>371.08</v>
      </c>
      <c r="Q746" s="1">
        <v>41829</v>
      </c>
      <c r="R746">
        <v>3454.32</v>
      </c>
      <c r="U746" s="1">
        <v>42131</v>
      </c>
      <c r="V746">
        <v>9125.43</v>
      </c>
    </row>
    <row r="747" spans="1:22" x14ac:dyDescent="0.25">
      <c r="A747" s="1">
        <v>40560</v>
      </c>
      <c r="B747">
        <v>162.93</v>
      </c>
      <c r="E747" s="1">
        <v>40746</v>
      </c>
      <c r="F747">
        <v>232.76</v>
      </c>
      <c r="I747" s="1">
        <v>41289</v>
      </c>
      <c r="J747">
        <v>2479.87</v>
      </c>
      <c r="M747" s="1">
        <v>41667</v>
      </c>
      <c r="N747">
        <v>1240.97</v>
      </c>
      <c r="Q747" s="1">
        <v>41830</v>
      </c>
      <c r="R747">
        <v>62005.86</v>
      </c>
      <c r="U747" s="1">
        <v>42132</v>
      </c>
      <c r="V747">
        <v>9269.33</v>
      </c>
    </row>
    <row r="748" spans="1:22" x14ac:dyDescent="0.25">
      <c r="A748" s="1">
        <v>40561</v>
      </c>
      <c r="B748">
        <v>24.44</v>
      </c>
      <c r="E748" s="1">
        <v>40749</v>
      </c>
      <c r="F748">
        <v>635.20000000000005</v>
      </c>
      <c r="I748" s="1">
        <v>41290</v>
      </c>
      <c r="J748">
        <v>628.48</v>
      </c>
      <c r="M748" s="1">
        <v>41668</v>
      </c>
      <c r="N748">
        <v>184.22</v>
      </c>
      <c r="Q748" s="1">
        <v>41831</v>
      </c>
      <c r="R748">
        <v>14544.35</v>
      </c>
      <c r="U748" s="1">
        <v>42133</v>
      </c>
      <c r="V748">
        <v>423.08</v>
      </c>
    </row>
    <row r="749" spans="1:22" x14ac:dyDescent="0.25">
      <c r="A749" s="1">
        <v>40562</v>
      </c>
      <c r="B749">
        <v>143.85</v>
      </c>
      <c r="E749" s="1">
        <v>40750</v>
      </c>
      <c r="F749">
        <v>186.35</v>
      </c>
      <c r="I749" s="1">
        <v>41291</v>
      </c>
      <c r="J749">
        <v>218.62</v>
      </c>
      <c r="M749" s="1">
        <v>41669</v>
      </c>
      <c r="N749">
        <v>185.18</v>
      </c>
      <c r="Q749" s="1">
        <v>41832</v>
      </c>
      <c r="R749">
        <v>556.79</v>
      </c>
      <c r="U749" s="1">
        <v>42134</v>
      </c>
      <c r="V749">
        <v>195.14</v>
      </c>
    </row>
    <row r="750" spans="1:22" x14ac:dyDescent="0.25">
      <c r="A750" s="1">
        <v>40563</v>
      </c>
      <c r="B750">
        <v>90.75</v>
      </c>
      <c r="E750" s="1">
        <v>40751</v>
      </c>
      <c r="F750">
        <v>54.02</v>
      </c>
      <c r="I750" s="1">
        <v>41292</v>
      </c>
      <c r="J750">
        <v>125.89</v>
      </c>
      <c r="M750" s="1">
        <v>41670</v>
      </c>
      <c r="N750">
        <v>432.01</v>
      </c>
      <c r="Q750" s="1">
        <v>41833</v>
      </c>
      <c r="R750">
        <v>679.57</v>
      </c>
      <c r="U750" s="1">
        <v>42135</v>
      </c>
      <c r="V750">
        <v>89299.18</v>
      </c>
    </row>
    <row r="751" spans="1:22" x14ac:dyDescent="0.25">
      <c r="A751" s="1">
        <v>40564</v>
      </c>
      <c r="B751">
        <v>5.18</v>
      </c>
      <c r="E751" s="1">
        <v>40752</v>
      </c>
      <c r="F751">
        <v>438.27</v>
      </c>
      <c r="I751" s="1">
        <v>41295</v>
      </c>
      <c r="J751">
        <v>389.5</v>
      </c>
      <c r="M751" s="1">
        <v>41673</v>
      </c>
      <c r="N751">
        <v>1340.48</v>
      </c>
      <c r="Q751" s="1">
        <v>41834</v>
      </c>
      <c r="R751">
        <v>20458.8</v>
      </c>
      <c r="U751" s="1">
        <v>42136</v>
      </c>
      <c r="V751">
        <v>30550.45</v>
      </c>
    </row>
    <row r="752" spans="1:22" x14ac:dyDescent="0.25">
      <c r="A752" s="1">
        <v>40567</v>
      </c>
      <c r="B752">
        <v>0.06</v>
      </c>
      <c r="E752" s="1">
        <v>40753</v>
      </c>
      <c r="F752">
        <v>419.99</v>
      </c>
      <c r="I752" s="1">
        <v>41296</v>
      </c>
      <c r="J752">
        <v>175.71</v>
      </c>
      <c r="M752" s="1">
        <v>41674</v>
      </c>
      <c r="N752">
        <v>265.19</v>
      </c>
      <c r="Q752" s="1">
        <v>41835</v>
      </c>
      <c r="R752">
        <v>21623.74</v>
      </c>
      <c r="U752" s="1">
        <v>42137</v>
      </c>
      <c r="V752">
        <v>12424.8</v>
      </c>
    </row>
    <row r="753" spans="1:22" x14ac:dyDescent="0.25">
      <c r="A753" s="1">
        <v>40568</v>
      </c>
      <c r="B753">
        <v>120.31</v>
      </c>
      <c r="E753" s="1">
        <v>40756</v>
      </c>
      <c r="F753">
        <v>530.54</v>
      </c>
      <c r="I753" s="1">
        <v>41297</v>
      </c>
      <c r="J753">
        <v>419.03</v>
      </c>
      <c r="M753" s="1">
        <v>41675</v>
      </c>
      <c r="N753">
        <v>625.55999999999995</v>
      </c>
      <c r="Q753" s="1">
        <v>41836</v>
      </c>
      <c r="R753">
        <v>5668.31</v>
      </c>
      <c r="U753" s="1">
        <v>42138</v>
      </c>
      <c r="V753">
        <v>12078.23</v>
      </c>
    </row>
    <row r="754" spans="1:22" x14ac:dyDescent="0.25">
      <c r="A754" s="1">
        <v>40570</v>
      </c>
      <c r="B754">
        <v>25.52</v>
      </c>
      <c r="E754" s="1">
        <v>40757</v>
      </c>
      <c r="F754">
        <v>234.68</v>
      </c>
      <c r="I754" s="1">
        <v>41298</v>
      </c>
      <c r="J754">
        <v>1548.35</v>
      </c>
      <c r="M754" s="1">
        <v>41676</v>
      </c>
      <c r="N754">
        <v>1034.02</v>
      </c>
      <c r="Q754" s="1">
        <v>41837</v>
      </c>
      <c r="R754">
        <v>6895.71</v>
      </c>
      <c r="U754" s="1">
        <v>42139</v>
      </c>
      <c r="V754">
        <v>43294.98</v>
      </c>
    </row>
    <row r="755" spans="1:22" x14ac:dyDescent="0.25">
      <c r="A755" s="1">
        <v>40571</v>
      </c>
      <c r="B755">
        <v>111.73</v>
      </c>
      <c r="E755" s="1">
        <v>40758</v>
      </c>
      <c r="F755">
        <v>67.33</v>
      </c>
      <c r="I755" s="1">
        <v>41299</v>
      </c>
      <c r="J755">
        <v>439.91</v>
      </c>
      <c r="M755" s="1">
        <v>41677</v>
      </c>
      <c r="N755">
        <v>468.79</v>
      </c>
      <c r="Q755" s="1">
        <v>41838</v>
      </c>
      <c r="R755">
        <v>4549.3900000000003</v>
      </c>
      <c r="U755" s="1">
        <v>42140</v>
      </c>
      <c r="V755">
        <v>2091.21</v>
      </c>
    </row>
    <row r="756" spans="1:22" x14ac:dyDescent="0.25">
      <c r="A756" s="1">
        <v>40572</v>
      </c>
      <c r="B756">
        <v>19.079999999999998</v>
      </c>
      <c r="E756" s="1">
        <v>40759</v>
      </c>
      <c r="F756">
        <v>174.19</v>
      </c>
      <c r="I756" s="1">
        <v>41302</v>
      </c>
      <c r="J756">
        <v>771.78</v>
      </c>
      <c r="M756" s="1">
        <v>41680</v>
      </c>
      <c r="N756">
        <v>2102.6799999999998</v>
      </c>
      <c r="Q756" s="1">
        <v>41839</v>
      </c>
      <c r="R756">
        <v>218.76</v>
      </c>
      <c r="U756" s="1">
        <v>42141</v>
      </c>
      <c r="V756">
        <v>647.34</v>
      </c>
    </row>
    <row r="757" spans="1:22" x14ac:dyDescent="0.25">
      <c r="A757" s="1">
        <v>40574</v>
      </c>
      <c r="B757">
        <v>61.99</v>
      </c>
      <c r="E757" s="1">
        <v>40760</v>
      </c>
      <c r="F757">
        <v>1250.49</v>
      </c>
      <c r="I757" s="1">
        <v>41303</v>
      </c>
      <c r="J757">
        <v>89.31</v>
      </c>
      <c r="M757" s="1">
        <v>41681</v>
      </c>
      <c r="N757">
        <v>1378.35</v>
      </c>
      <c r="Q757" s="1">
        <v>41840</v>
      </c>
      <c r="R757">
        <v>100.49</v>
      </c>
      <c r="U757" s="1">
        <v>42142</v>
      </c>
      <c r="V757">
        <v>35132.519999999997</v>
      </c>
    </row>
    <row r="758" spans="1:22" x14ac:dyDescent="0.25">
      <c r="A758" s="1">
        <v>40575</v>
      </c>
      <c r="B758">
        <v>148.94999999999999</v>
      </c>
      <c r="E758" s="1">
        <v>40762</v>
      </c>
      <c r="F758">
        <v>17.350000000000001</v>
      </c>
      <c r="I758" s="1">
        <v>41305</v>
      </c>
      <c r="J758">
        <v>46.3</v>
      </c>
      <c r="M758" s="1">
        <v>41682</v>
      </c>
      <c r="N758">
        <v>915.66</v>
      </c>
      <c r="Q758" s="1">
        <v>41841</v>
      </c>
      <c r="R758">
        <v>11462.93</v>
      </c>
      <c r="U758" s="1">
        <v>42143</v>
      </c>
      <c r="V758">
        <v>4488.5600000000004</v>
      </c>
    </row>
    <row r="759" spans="1:22" x14ac:dyDescent="0.25">
      <c r="A759" s="1">
        <v>40576</v>
      </c>
      <c r="B759">
        <v>38.56</v>
      </c>
      <c r="E759" s="1">
        <v>40763</v>
      </c>
      <c r="F759">
        <v>1220.01</v>
      </c>
      <c r="I759" s="1">
        <v>41306</v>
      </c>
      <c r="J759">
        <v>464.52</v>
      </c>
      <c r="M759" s="1">
        <v>41683</v>
      </c>
      <c r="N759">
        <v>548.62</v>
      </c>
      <c r="Q759" s="1">
        <v>41842</v>
      </c>
      <c r="R759">
        <v>1437.03</v>
      </c>
      <c r="U759" s="1">
        <v>42144</v>
      </c>
      <c r="V759">
        <v>11061.45</v>
      </c>
    </row>
    <row r="760" spans="1:22" x14ac:dyDescent="0.25">
      <c r="A760" s="1">
        <v>40578</v>
      </c>
      <c r="B760">
        <v>210.68</v>
      </c>
      <c r="E760" s="1">
        <v>40764</v>
      </c>
      <c r="F760">
        <v>1984.56</v>
      </c>
      <c r="I760" s="1">
        <v>41309</v>
      </c>
      <c r="J760">
        <v>642.66999999999996</v>
      </c>
      <c r="M760" s="1">
        <v>41684</v>
      </c>
      <c r="N760">
        <v>124.74</v>
      </c>
      <c r="Q760" s="1">
        <v>41843</v>
      </c>
      <c r="R760">
        <v>1264.8</v>
      </c>
      <c r="U760" s="1">
        <v>42145</v>
      </c>
      <c r="V760">
        <v>3822.94</v>
      </c>
    </row>
    <row r="761" spans="1:22" x14ac:dyDescent="0.25">
      <c r="A761" s="1">
        <v>40581</v>
      </c>
      <c r="B761">
        <v>31.91</v>
      </c>
      <c r="E761" s="1">
        <v>40765</v>
      </c>
      <c r="F761">
        <v>1717.71</v>
      </c>
      <c r="I761" s="1">
        <v>41310</v>
      </c>
      <c r="J761">
        <v>390.76</v>
      </c>
      <c r="M761" s="1">
        <v>41687</v>
      </c>
      <c r="N761">
        <v>2133.37</v>
      </c>
      <c r="Q761" s="1">
        <v>41844</v>
      </c>
      <c r="R761">
        <v>1879.93</v>
      </c>
      <c r="U761" s="1">
        <v>42146</v>
      </c>
      <c r="V761">
        <v>6272.8</v>
      </c>
    </row>
    <row r="762" spans="1:22" x14ac:dyDescent="0.25">
      <c r="A762" s="1">
        <v>40582</v>
      </c>
      <c r="B762">
        <v>67.77</v>
      </c>
      <c r="E762" s="1">
        <v>40766</v>
      </c>
      <c r="F762">
        <v>601.94000000000005</v>
      </c>
      <c r="I762" s="1">
        <v>41311</v>
      </c>
      <c r="J762">
        <v>585.15</v>
      </c>
      <c r="M762" s="1">
        <v>41688</v>
      </c>
      <c r="N762">
        <v>224.53</v>
      </c>
      <c r="Q762" s="1">
        <v>41845</v>
      </c>
      <c r="R762">
        <v>7698.64</v>
      </c>
      <c r="U762" s="1">
        <v>42147</v>
      </c>
      <c r="V762">
        <v>120.11</v>
      </c>
    </row>
    <row r="763" spans="1:22" x14ac:dyDescent="0.25">
      <c r="A763" s="1">
        <v>40583</v>
      </c>
      <c r="B763">
        <v>15.01</v>
      </c>
      <c r="E763" s="1">
        <v>40767</v>
      </c>
      <c r="F763">
        <v>661.91</v>
      </c>
      <c r="I763" s="1">
        <v>41312</v>
      </c>
      <c r="J763">
        <v>788.67</v>
      </c>
      <c r="M763" s="1">
        <v>41689</v>
      </c>
      <c r="N763">
        <v>1172.83</v>
      </c>
      <c r="Q763" s="1">
        <v>41846</v>
      </c>
      <c r="R763">
        <v>216.79</v>
      </c>
      <c r="U763" s="1">
        <v>42148</v>
      </c>
      <c r="V763">
        <v>63.41</v>
      </c>
    </row>
    <row r="764" spans="1:22" x14ac:dyDescent="0.25">
      <c r="A764" s="1">
        <v>40584</v>
      </c>
      <c r="B764">
        <v>103.35</v>
      </c>
      <c r="E764" s="1">
        <v>40769</v>
      </c>
      <c r="F764">
        <v>314.7</v>
      </c>
      <c r="I764" s="1">
        <v>41313</v>
      </c>
      <c r="J764">
        <v>645.29999999999995</v>
      </c>
      <c r="M764" s="1">
        <v>41690</v>
      </c>
      <c r="N764">
        <v>1110.1199999999999</v>
      </c>
      <c r="Q764" s="1">
        <v>41847</v>
      </c>
      <c r="R764">
        <v>228.42</v>
      </c>
      <c r="U764" s="1">
        <v>42149</v>
      </c>
      <c r="V764">
        <v>13889.25</v>
      </c>
    </row>
    <row r="765" spans="1:22" x14ac:dyDescent="0.25">
      <c r="A765" s="1">
        <v>40585</v>
      </c>
      <c r="B765">
        <v>34.58</v>
      </c>
      <c r="E765" s="1">
        <v>40770</v>
      </c>
      <c r="F765">
        <v>3823.11</v>
      </c>
      <c r="I765" s="1">
        <v>41315</v>
      </c>
      <c r="J765">
        <v>238.15</v>
      </c>
      <c r="M765" s="1">
        <v>41691</v>
      </c>
      <c r="N765">
        <v>208.13</v>
      </c>
      <c r="Q765" s="1">
        <v>41848</v>
      </c>
      <c r="R765">
        <v>5115.24</v>
      </c>
      <c r="U765" s="1">
        <v>42150</v>
      </c>
      <c r="V765">
        <v>2998.72</v>
      </c>
    </row>
    <row r="766" spans="1:22" x14ac:dyDescent="0.25">
      <c r="A766" s="1">
        <v>40588</v>
      </c>
      <c r="B766">
        <v>233.12</v>
      </c>
      <c r="E766" s="1">
        <v>40771</v>
      </c>
      <c r="F766">
        <v>642.95000000000005</v>
      </c>
      <c r="I766" s="1">
        <v>41316</v>
      </c>
      <c r="J766">
        <v>1617.74</v>
      </c>
      <c r="M766" s="1">
        <v>41692</v>
      </c>
      <c r="N766">
        <v>31.24</v>
      </c>
      <c r="Q766" s="1">
        <v>41849</v>
      </c>
      <c r="R766">
        <v>1578.95</v>
      </c>
      <c r="U766" s="1">
        <v>42151</v>
      </c>
      <c r="V766">
        <v>2463.34</v>
      </c>
    </row>
    <row r="767" spans="1:22" x14ac:dyDescent="0.25">
      <c r="A767" s="1">
        <v>40589</v>
      </c>
      <c r="B767">
        <v>114.16</v>
      </c>
      <c r="E767" s="1">
        <v>40772</v>
      </c>
      <c r="F767">
        <v>149.74</v>
      </c>
      <c r="I767" s="1">
        <v>41317</v>
      </c>
      <c r="J767">
        <v>1147.23</v>
      </c>
      <c r="M767" s="1">
        <v>41694</v>
      </c>
      <c r="N767">
        <v>27</v>
      </c>
      <c r="Q767" s="1">
        <v>41850</v>
      </c>
      <c r="R767">
        <v>1405.95</v>
      </c>
      <c r="U767" s="1">
        <v>42152</v>
      </c>
      <c r="V767">
        <v>4390.5600000000004</v>
      </c>
    </row>
    <row r="768" spans="1:22" x14ac:dyDescent="0.25">
      <c r="A768" s="1">
        <v>40592</v>
      </c>
      <c r="B768">
        <v>17.829999999999998</v>
      </c>
      <c r="E768" s="1">
        <v>40773</v>
      </c>
      <c r="F768">
        <v>648.89</v>
      </c>
      <c r="I768" s="1">
        <v>41318</v>
      </c>
      <c r="J768">
        <v>510.61</v>
      </c>
      <c r="M768" s="1">
        <v>41695</v>
      </c>
      <c r="N768">
        <v>207.77</v>
      </c>
      <c r="Q768" s="1">
        <v>41851</v>
      </c>
      <c r="R768">
        <v>2530.02</v>
      </c>
      <c r="U768" s="1">
        <v>42153</v>
      </c>
      <c r="V768">
        <v>5972.68</v>
      </c>
    </row>
    <row r="769" spans="1:22" x14ac:dyDescent="0.25">
      <c r="A769" s="1">
        <v>40595</v>
      </c>
      <c r="B769">
        <v>136.27000000000001</v>
      </c>
      <c r="E769" s="1">
        <v>40774</v>
      </c>
      <c r="F769">
        <v>162.1</v>
      </c>
      <c r="I769" s="1">
        <v>41319</v>
      </c>
      <c r="J769">
        <v>472.01</v>
      </c>
      <c r="M769" s="1">
        <v>41696</v>
      </c>
      <c r="N769">
        <v>223.91</v>
      </c>
      <c r="Q769" s="1">
        <v>41852</v>
      </c>
      <c r="R769">
        <v>6715.05</v>
      </c>
      <c r="U769" s="1">
        <v>42154</v>
      </c>
      <c r="V769">
        <v>63.92</v>
      </c>
    </row>
    <row r="770" spans="1:22" x14ac:dyDescent="0.25">
      <c r="A770" s="1">
        <v>40597</v>
      </c>
      <c r="B770">
        <v>30.55</v>
      </c>
      <c r="E770" s="1">
        <v>40776</v>
      </c>
      <c r="F770">
        <v>43.51</v>
      </c>
      <c r="I770" s="1">
        <v>41320</v>
      </c>
      <c r="J770">
        <v>1741.17</v>
      </c>
      <c r="M770" s="1">
        <v>41697</v>
      </c>
      <c r="N770">
        <v>2.1800000000000002</v>
      </c>
      <c r="Q770" s="1">
        <v>41853</v>
      </c>
      <c r="R770">
        <v>1191.3900000000001</v>
      </c>
      <c r="U770" s="1">
        <v>42155</v>
      </c>
      <c r="V770">
        <v>355.36</v>
      </c>
    </row>
    <row r="771" spans="1:22" x14ac:dyDescent="0.25">
      <c r="A771" s="1">
        <v>40599</v>
      </c>
      <c r="B771">
        <v>164.95</v>
      </c>
      <c r="E771" s="1">
        <v>40777</v>
      </c>
      <c r="F771">
        <v>842.16</v>
      </c>
      <c r="I771" s="1">
        <v>41323</v>
      </c>
      <c r="J771">
        <v>840.66</v>
      </c>
      <c r="M771" s="1">
        <v>41698</v>
      </c>
      <c r="N771">
        <v>1496.66</v>
      </c>
      <c r="Q771" s="1">
        <v>41854</v>
      </c>
      <c r="R771">
        <v>575.42999999999995</v>
      </c>
      <c r="U771" s="1">
        <v>42156</v>
      </c>
      <c r="V771">
        <v>9313.65</v>
      </c>
    </row>
    <row r="772" spans="1:22" x14ac:dyDescent="0.25">
      <c r="A772" s="1">
        <v>40601</v>
      </c>
      <c r="B772">
        <v>14.02</v>
      </c>
      <c r="E772" s="1">
        <v>40778</v>
      </c>
      <c r="F772">
        <v>142.25</v>
      </c>
      <c r="I772" s="1">
        <v>41324</v>
      </c>
      <c r="J772">
        <v>729.4</v>
      </c>
      <c r="M772" s="1">
        <v>41700</v>
      </c>
      <c r="N772">
        <v>259.12</v>
      </c>
      <c r="Q772" s="1">
        <v>41855</v>
      </c>
      <c r="R772">
        <v>7008.16</v>
      </c>
      <c r="U772" s="1">
        <v>42157</v>
      </c>
      <c r="V772">
        <v>13383.37</v>
      </c>
    </row>
    <row r="773" spans="1:22" x14ac:dyDescent="0.25">
      <c r="A773" s="1">
        <v>40602</v>
      </c>
      <c r="B773">
        <v>115.86</v>
      </c>
      <c r="E773" s="1">
        <v>40779</v>
      </c>
      <c r="F773">
        <v>143.87</v>
      </c>
      <c r="I773" s="1">
        <v>41325</v>
      </c>
      <c r="J773">
        <v>507.23</v>
      </c>
      <c r="M773" s="1">
        <v>41701</v>
      </c>
      <c r="N773">
        <v>882.08</v>
      </c>
      <c r="Q773" s="1">
        <v>41856</v>
      </c>
      <c r="R773">
        <v>4916.6099999999997</v>
      </c>
      <c r="U773" s="1">
        <v>42158</v>
      </c>
      <c r="V773">
        <v>7343.45</v>
      </c>
    </row>
    <row r="774" spans="1:22" x14ac:dyDescent="0.25">
      <c r="A774" s="1">
        <v>40603</v>
      </c>
      <c r="B774">
        <v>171.18</v>
      </c>
      <c r="E774" s="1">
        <v>40780</v>
      </c>
      <c r="F774">
        <v>389.9</v>
      </c>
      <c r="I774" s="1">
        <v>41326</v>
      </c>
      <c r="J774">
        <v>387.35</v>
      </c>
      <c r="M774" s="1">
        <v>41702</v>
      </c>
      <c r="N774">
        <v>2099.64</v>
      </c>
      <c r="Q774" s="1">
        <v>41857</v>
      </c>
      <c r="R774">
        <v>6881.79</v>
      </c>
      <c r="U774" s="1">
        <v>42159</v>
      </c>
      <c r="V774">
        <v>5027.6000000000004</v>
      </c>
    </row>
    <row r="775" spans="1:22" x14ac:dyDescent="0.25">
      <c r="A775" s="1">
        <v>40604</v>
      </c>
      <c r="B775">
        <v>46.88</v>
      </c>
      <c r="E775" s="1">
        <v>40781</v>
      </c>
      <c r="F775">
        <v>121.04</v>
      </c>
      <c r="I775" s="1">
        <v>41327</v>
      </c>
      <c r="J775">
        <v>507.02</v>
      </c>
      <c r="M775" s="1">
        <v>41703</v>
      </c>
      <c r="N775">
        <v>711.33</v>
      </c>
      <c r="Q775" s="1">
        <v>41858</v>
      </c>
      <c r="R775">
        <v>3916.93</v>
      </c>
      <c r="U775" s="1">
        <v>42160</v>
      </c>
      <c r="V775">
        <v>13300.86</v>
      </c>
    </row>
    <row r="776" spans="1:22" x14ac:dyDescent="0.25">
      <c r="A776" s="1">
        <v>40605</v>
      </c>
      <c r="B776">
        <v>69.38</v>
      </c>
      <c r="E776" s="1">
        <v>40784</v>
      </c>
      <c r="F776">
        <v>179.68</v>
      </c>
      <c r="I776" s="1">
        <v>41330</v>
      </c>
      <c r="J776">
        <v>457.55</v>
      </c>
      <c r="M776" s="1">
        <v>41704</v>
      </c>
      <c r="N776">
        <v>582.5</v>
      </c>
      <c r="Q776" s="1">
        <v>41859</v>
      </c>
      <c r="R776">
        <v>6258.42</v>
      </c>
      <c r="U776" s="1">
        <v>42161</v>
      </c>
      <c r="V776">
        <v>143.34</v>
      </c>
    </row>
    <row r="777" spans="1:22" x14ac:dyDescent="0.25">
      <c r="A777" s="1">
        <v>40606</v>
      </c>
      <c r="B777">
        <v>13.07</v>
      </c>
      <c r="E777" s="1">
        <v>40786</v>
      </c>
      <c r="F777">
        <v>132.16</v>
      </c>
      <c r="I777" s="1">
        <v>41331</v>
      </c>
      <c r="J777">
        <v>765.47</v>
      </c>
      <c r="M777" s="1">
        <v>41705</v>
      </c>
      <c r="N777">
        <v>1512.91</v>
      </c>
      <c r="Q777" s="1">
        <v>41860</v>
      </c>
      <c r="R777">
        <v>152.71</v>
      </c>
      <c r="U777" s="1">
        <v>42162</v>
      </c>
      <c r="V777">
        <v>426.2</v>
      </c>
    </row>
    <row r="778" spans="1:22" x14ac:dyDescent="0.25">
      <c r="A778" s="1">
        <v>40609</v>
      </c>
      <c r="B778">
        <v>15</v>
      </c>
      <c r="E778" s="1">
        <v>40787</v>
      </c>
      <c r="F778">
        <v>879.8</v>
      </c>
      <c r="I778" s="1">
        <v>41332</v>
      </c>
      <c r="J778">
        <v>48</v>
      </c>
      <c r="M778" s="1">
        <v>41706</v>
      </c>
      <c r="N778">
        <v>0.54</v>
      </c>
      <c r="Q778" s="1">
        <v>41861</v>
      </c>
      <c r="R778">
        <v>157.19999999999999</v>
      </c>
      <c r="U778" s="1">
        <v>42163</v>
      </c>
      <c r="V778">
        <v>20719.63</v>
      </c>
    </row>
    <row r="779" spans="1:22" x14ac:dyDescent="0.25">
      <c r="A779" s="1">
        <v>40610</v>
      </c>
      <c r="B779">
        <v>143.16</v>
      </c>
      <c r="E779" s="1">
        <v>40788</v>
      </c>
      <c r="F779">
        <v>220.76</v>
      </c>
      <c r="I779" s="1">
        <v>41333</v>
      </c>
      <c r="J779">
        <v>771.53</v>
      </c>
      <c r="M779" s="1">
        <v>41708</v>
      </c>
      <c r="N779">
        <v>1894.6</v>
      </c>
      <c r="Q779" s="1">
        <v>41862</v>
      </c>
      <c r="R779">
        <v>70599.009999999995</v>
      </c>
      <c r="U779" s="1">
        <v>42164</v>
      </c>
      <c r="V779">
        <v>11433.07</v>
      </c>
    </row>
    <row r="780" spans="1:22" x14ac:dyDescent="0.25">
      <c r="A780" s="1">
        <v>40611</v>
      </c>
      <c r="B780">
        <v>126.73</v>
      </c>
      <c r="E780" s="1">
        <v>40789</v>
      </c>
      <c r="F780">
        <v>2.15</v>
      </c>
      <c r="I780" s="1">
        <v>41334</v>
      </c>
      <c r="J780">
        <v>288.29000000000002</v>
      </c>
      <c r="M780" s="1">
        <v>41709</v>
      </c>
      <c r="N780">
        <v>1105.3399999999999</v>
      </c>
      <c r="Q780" s="1">
        <v>41863</v>
      </c>
      <c r="R780">
        <v>17138.919999999998</v>
      </c>
      <c r="U780" s="1">
        <v>42165</v>
      </c>
      <c r="V780">
        <v>65415.49</v>
      </c>
    </row>
    <row r="781" spans="1:22" x14ac:dyDescent="0.25">
      <c r="A781" s="1">
        <v>40612</v>
      </c>
      <c r="B781">
        <v>55.15</v>
      </c>
      <c r="E781" s="1">
        <v>40791</v>
      </c>
      <c r="F781">
        <v>928.66</v>
      </c>
      <c r="I781" s="1">
        <v>41336</v>
      </c>
      <c r="J781">
        <v>0.79</v>
      </c>
      <c r="M781" s="1">
        <v>41710</v>
      </c>
      <c r="N781">
        <v>785.88</v>
      </c>
      <c r="Q781" s="1">
        <v>41864</v>
      </c>
      <c r="R781">
        <v>7543</v>
      </c>
      <c r="U781" s="1">
        <v>42166</v>
      </c>
      <c r="V781">
        <v>15993.98</v>
      </c>
    </row>
    <row r="782" spans="1:22" x14ac:dyDescent="0.25">
      <c r="A782" s="1">
        <v>40613</v>
      </c>
      <c r="B782">
        <v>44.51</v>
      </c>
      <c r="E782" s="1">
        <v>40792</v>
      </c>
      <c r="F782">
        <v>402.22</v>
      </c>
      <c r="I782" s="1">
        <v>41337</v>
      </c>
      <c r="J782">
        <v>275.19</v>
      </c>
      <c r="M782" s="1">
        <v>41711</v>
      </c>
      <c r="N782">
        <v>328.41</v>
      </c>
      <c r="Q782" s="1">
        <v>41865</v>
      </c>
      <c r="R782">
        <v>2399.14</v>
      </c>
      <c r="U782" s="1">
        <v>42167</v>
      </c>
      <c r="V782">
        <v>23259.57</v>
      </c>
    </row>
    <row r="783" spans="1:22" x14ac:dyDescent="0.25">
      <c r="A783" s="1">
        <v>40616</v>
      </c>
      <c r="B783">
        <v>71.22</v>
      </c>
      <c r="E783" s="1">
        <v>40793</v>
      </c>
      <c r="F783">
        <v>563.96</v>
      </c>
      <c r="I783" s="1">
        <v>41338</v>
      </c>
      <c r="J783">
        <v>1011.95</v>
      </c>
      <c r="M783" s="1">
        <v>41712</v>
      </c>
      <c r="N783">
        <v>368.36</v>
      </c>
      <c r="Q783" s="1">
        <v>41866</v>
      </c>
      <c r="R783">
        <v>19878.86</v>
      </c>
      <c r="U783" s="1">
        <v>42168</v>
      </c>
      <c r="V783">
        <v>1334.45</v>
      </c>
    </row>
    <row r="784" spans="1:22" x14ac:dyDescent="0.25">
      <c r="A784" s="1">
        <v>40617</v>
      </c>
      <c r="B784">
        <v>125.4</v>
      </c>
      <c r="E784" s="1">
        <v>40794</v>
      </c>
      <c r="F784">
        <v>1114.1300000000001</v>
      </c>
      <c r="I784" s="1">
        <v>41339</v>
      </c>
      <c r="J784">
        <v>404.33</v>
      </c>
      <c r="M784" s="1">
        <v>41713</v>
      </c>
      <c r="N784">
        <v>1.01</v>
      </c>
      <c r="Q784" s="1">
        <v>41867</v>
      </c>
      <c r="R784">
        <v>769.58</v>
      </c>
      <c r="U784" s="1">
        <v>42169</v>
      </c>
      <c r="V784">
        <v>513.76</v>
      </c>
    </row>
    <row r="785" spans="1:22" x14ac:dyDescent="0.25">
      <c r="A785" s="1">
        <v>40618</v>
      </c>
      <c r="B785">
        <v>21.31</v>
      </c>
      <c r="E785" s="1">
        <v>40795</v>
      </c>
      <c r="F785">
        <v>646.66999999999996</v>
      </c>
      <c r="I785" s="1">
        <v>41340</v>
      </c>
      <c r="J785">
        <v>689.2</v>
      </c>
      <c r="M785" s="1">
        <v>41715</v>
      </c>
      <c r="N785">
        <v>1636.11</v>
      </c>
      <c r="Q785" s="1">
        <v>41868</v>
      </c>
      <c r="R785">
        <v>110.08</v>
      </c>
      <c r="U785" s="1">
        <v>42170</v>
      </c>
      <c r="V785">
        <v>46002.76</v>
      </c>
    </row>
    <row r="786" spans="1:22" x14ac:dyDescent="0.25">
      <c r="A786" s="1">
        <v>40619</v>
      </c>
      <c r="B786">
        <v>25.48</v>
      </c>
      <c r="E786" s="1">
        <v>40796</v>
      </c>
      <c r="F786">
        <v>140.41999999999999</v>
      </c>
      <c r="I786" s="1">
        <v>41341</v>
      </c>
      <c r="J786">
        <v>752.31</v>
      </c>
      <c r="M786" s="1">
        <v>41716</v>
      </c>
      <c r="N786">
        <v>705.39</v>
      </c>
      <c r="Q786" s="1">
        <v>41869</v>
      </c>
      <c r="R786">
        <v>10711.07</v>
      </c>
      <c r="U786" s="1">
        <v>42171</v>
      </c>
      <c r="V786">
        <v>12535.18</v>
      </c>
    </row>
    <row r="787" spans="1:22" x14ac:dyDescent="0.25">
      <c r="A787" s="1">
        <v>40620</v>
      </c>
      <c r="B787">
        <v>59.66</v>
      </c>
      <c r="E787" s="1">
        <v>40798</v>
      </c>
      <c r="F787">
        <v>1991.36</v>
      </c>
      <c r="I787" s="1">
        <v>41344</v>
      </c>
      <c r="J787">
        <v>1901.9</v>
      </c>
      <c r="M787" s="1">
        <v>41717</v>
      </c>
      <c r="N787">
        <v>1203.8800000000001</v>
      </c>
      <c r="Q787" s="1">
        <v>41870</v>
      </c>
      <c r="R787">
        <v>5026.1099999999997</v>
      </c>
      <c r="U787" s="1">
        <v>42172</v>
      </c>
      <c r="V787">
        <v>16663.580000000002</v>
      </c>
    </row>
    <row r="788" spans="1:22" x14ac:dyDescent="0.25">
      <c r="A788" s="1">
        <v>40623</v>
      </c>
      <c r="B788">
        <v>153.71</v>
      </c>
      <c r="E788" s="1">
        <v>40799</v>
      </c>
      <c r="F788">
        <v>441.97</v>
      </c>
      <c r="I788" s="1">
        <v>41345</v>
      </c>
      <c r="J788">
        <v>880.31</v>
      </c>
      <c r="M788" s="1">
        <v>41718</v>
      </c>
      <c r="N788">
        <v>1034.1600000000001</v>
      </c>
      <c r="Q788" s="1">
        <v>41871</v>
      </c>
      <c r="R788">
        <v>212.65</v>
      </c>
      <c r="U788" s="1">
        <v>42173</v>
      </c>
      <c r="V788">
        <v>19227.07</v>
      </c>
    </row>
    <row r="789" spans="1:22" x14ac:dyDescent="0.25">
      <c r="A789" s="1">
        <v>40624</v>
      </c>
      <c r="B789">
        <v>2.4300000000000002</v>
      </c>
      <c r="E789" s="1">
        <v>40800</v>
      </c>
      <c r="F789">
        <v>671.89</v>
      </c>
      <c r="I789" s="1">
        <v>41346</v>
      </c>
      <c r="J789">
        <v>760.62</v>
      </c>
      <c r="M789" s="1">
        <v>41719</v>
      </c>
      <c r="N789">
        <v>5.44</v>
      </c>
      <c r="Q789" s="1">
        <v>41872</v>
      </c>
      <c r="R789">
        <v>5329.48</v>
      </c>
      <c r="U789" s="1">
        <v>42174</v>
      </c>
      <c r="V789">
        <v>8147.38</v>
      </c>
    </row>
    <row r="790" spans="1:22" x14ac:dyDescent="0.25">
      <c r="A790" s="1">
        <v>40625</v>
      </c>
      <c r="B790">
        <v>7.93</v>
      </c>
      <c r="E790" s="1">
        <v>40801</v>
      </c>
      <c r="F790">
        <v>1175.6099999999999</v>
      </c>
      <c r="I790" s="1">
        <v>41347</v>
      </c>
      <c r="J790">
        <v>266.06</v>
      </c>
      <c r="M790" s="1">
        <v>41721</v>
      </c>
      <c r="N790">
        <v>1.01</v>
      </c>
      <c r="Q790" s="1">
        <v>41873</v>
      </c>
      <c r="R790">
        <v>4361.62</v>
      </c>
      <c r="U790" s="1">
        <v>42175</v>
      </c>
      <c r="V790">
        <v>807.23</v>
      </c>
    </row>
    <row r="791" spans="1:22" x14ac:dyDescent="0.25">
      <c r="A791" s="1">
        <v>40626</v>
      </c>
      <c r="B791">
        <v>3.04</v>
      </c>
      <c r="E791" s="1">
        <v>40802</v>
      </c>
      <c r="F791">
        <v>538.42999999999995</v>
      </c>
      <c r="I791" s="1">
        <v>41348</v>
      </c>
      <c r="J791">
        <v>1028.93</v>
      </c>
      <c r="M791" s="1">
        <v>41722</v>
      </c>
      <c r="N791">
        <v>76.11</v>
      </c>
      <c r="Q791" s="1">
        <v>41875</v>
      </c>
      <c r="R791">
        <v>4408.0200000000004</v>
      </c>
      <c r="U791" s="1">
        <v>42176</v>
      </c>
      <c r="V791">
        <v>399.38</v>
      </c>
    </row>
    <row r="792" spans="1:22" x14ac:dyDescent="0.25">
      <c r="A792" s="1">
        <v>40627</v>
      </c>
      <c r="B792">
        <v>189.27</v>
      </c>
      <c r="E792" s="1">
        <v>40805</v>
      </c>
      <c r="F792">
        <v>1254.8599999999999</v>
      </c>
      <c r="I792" s="1">
        <v>41349</v>
      </c>
      <c r="J792">
        <v>402.89</v>
      </c>
      <c r="M792" s="1">
        <v>41723</v>
      </c>
      <c r="N792">
        <v>108.41</v>
      </c>
      <c r="Q792" s="1">
        <v>41876</v>
      </c>
      <c r="R792">
        <v>4180.3</v>
      </c>
      <c r="U792" s="1">
        <v>42177</v>
      </c>
      <c r="V792">
        <v>14060.51</v>
      </c>
    </row>
    <row r="793" spans="1:22" x14ac:dyDescent="0.25">
      <c r="A793" s="1">
        <v>40630</v>
      </c>
      <c r="B793">
        <v>274.45999999999998</v>
      </c>
      <c r="E793" s="1">
        <v>40806</v>
      </c>
      <c r="F793">
        <v>415.04</v>
      </c>
      <c r="I793" s="1">
        <v>41351</v>
      </c>
      <c r="J793">
        <v>996.49</v>
      </c>
      <c r="M793" s="1">
        <v>41724</v>
      </c>
      <c r="N793">
        <v>273.02999999999997</v>
      </c>
      <c r="Q793" s="1">
        <v>41877</v>
      </c>
      <c r="R793">
        <v>1591.62</v>
      </c>
      <c r="U793" s="1">
        <v>42178</v>
      </c>
      <c r="V793">
        <v>117.58</v>
      </c>
    </row>
    <row r="794" spans="1:22" x14ac:dyDescent="0.25">
      <c r="A794" s="1">
        <v>40631</v>
      </c>
      <c r="B794">
        <v>9.66</v>
      </c>
      <c r="E794" s="1">
        <v>40807</v>
      </c>
      <c r="F794">
        <v>0.28000000000000003</v>
      </c>
      <c r="I794" s="1">
        <v>41352</v>
      </c>
      <c r="J794">
        <v>624.54999999999995</v>
      </c>
      <c r="M794" s="1">
        <v>41725</v>
      </c>
      <c r="N794">
        <v>55.21</v>
      </c>
      <c r="Q794" s="1">
        <v>41878</v>
      </c>
      <c r="R794">
        <v>603.04</v>
      </c>
      <c r="U794" s="1">
        <v>42179</v>
      </c>
      <c r="V794">
        <v>88.5</v>
      </c>
    </row>
    <row r="795" spans="1:22" x14ac:dyDescent="0.25">
      <c r="A795" s="1">
        <v>40632</v>
      </c>
      <c r="B795">
        <v>52.6</v>
      </c>
      <c r="E795" s="1">
        <v>40808</v>
      </c>
      <c r="F795">
        <v>102.52</v>
      </c>
      <c r="I795" s="1">
        <v>41353</v>
      </c>
      <c r="J795">
        <v>249.45</v>
      </c>
      <c r="M795" s="1">
        <v>41726</v>
      </c>
      <c r="N795">
        <v>891.79</v>
      </c>
      <c r="Q795" s="1">
        <v>41879</v>
      </c>
      <c r="R795">
        <v>2837.18</v>
      </c>
      <c r="U795" s="1">
        <v>42180</v>
      </c>
      <c r="V795">
        <v>9655.09</v>
      </c>
    </row>
    <row r="796" spans="1:22" x14ac:dyDescent="0.25">
      <c r="A796" s="1">
        <v>40633</v>
      </c>
      <c r="B796">
        <v>30.26</v>
      </c>
      <c r="E796" s="1">
        <v>40809</v>
      </c>
      <c r="F796">
        <v>295.01</v>
      </c>
      <c r="I796" s="1">
        <v>41354</v>
      </c>
      <c r="J796">
        <v>117.74</v>
      </c>
      <c r="M796" s="1">
        <v>41729</v>
      </c>
      <c r="N796">
        <v>106.62</v>
      </c>
      <c r="Q796" s="1">
        <v>41880</v>
      </c>
      <c r="R796">
        <v>2365.73</v>
      </c>
      <c r="U796" s="1">
        <v>42181</v>
      </c>
      <c r="V796">
        <v>3044.17</v>
      </c>
    </row>
    <row r="797" spans="1:22" x14ac:dyDescent="0.25">
      <c r="A797" s="1">
        <v>40634</v>
      </c>
      <c r="B797">
        <v>44.32</v>
      </c>
      <c r="E797" s="1">
        <v>40812</v>
      </c>
      <c r="F797">
        <v>621.66</v>
      </c>
      <c r="I797" s="1">
        <v>41355</v>
      </c>
      <c r="J797">
        <v>41.47</v>
      </c>
      <c r="M797" s="1">
        <v>41730</v>
      </c>
      <c r="N797">
        <v>401.3</v>
      </c>
      <c r="Q797" s="1">
        <v>41882</v>
      </c>
      <c r="R797">
        <v>25.3</v>
      </c>
      <c r="U797" s="1">
        <v>42182</v>
      </c>
      <c r="V797">
        <v>110.62</v>
      </c>
    </row>
    <row r="798" spans="1:22" x14ac:dyDescent="0.25">
      <c r="A798" s="1">
        <v>40636</v>
      </c>
      <c r="B798">
        <v>57.92</v>
      </c>
      <c r="E798" s="1">
        <v>40813</v>
      </c>
      <c r="F798">
        <v>47.51</v>
      </c>
      <c r="I798" s="1">
        <v>41358</v>
      </c>
      <c r="J798">
        <v>454.03</v>
      </c>
      <c r="M798" s="1">
        <v>41731</v>
      </c>
      <c r="N798">
        <v>538.11</v>
      </c>
      <c r="Q798" s="1">
        <v>41883</v>
      </c>
      <c r="R798">
        <v>9960.49</v>
      </c>
      <c r="U798" s="1">
        <v>42183</v>
      </c>
      <c r="V798">
        <v>227.82</v>
      </c>
    </row>
    <row r="799" spans="1:22" x14ac:dyDescent="0.25">
      <c r="A799" s="1">
        <v>40637</v>
      </c>
      <c r="B799">
        <v>11.65</v>
      </c>
      <c r="E799" s="1">
        <v>40814</v>
      </c>
      <c r="F799">
        <v>519.15</v>
      </c>
      <c r="I799" s="1">
        <v>41359</v>
      </c>
      <c r="J799">
        <v>1071.47</v>
      </c>
      <c r="M799" s="1">
        <v>41732</v>
      </c>
      <c r="N799">
        <v>54.18</v>
      </c>
      <c r="Q799" s="1">
        <v>41884</v>
      </c>
      <c r="R799">
        <v>2173.7199999999998</v>
      </c>
      <c r="U799" s="1">
        <v>42184</v>
      </c>
      <c r="V799">
        <v>8991.01</v>
      </c>
    </row>
    <row r="800" spans="1:22" x14ac:dyDescent="0.25">
      <c r="A800" s="1">
        <v>40638</v>
      </c>
      <c r="B800">
        <v>26.75</v>
      </c>
      <c r="E800" s="1">
        <v>40815</v>
      </c>
      <c r="F800">
        <v>390.54</v>
      </c>
      <c r="I800" s="1">
        <v>41360</v>
      </c>
      <c r="J800">
        <v>451.61</v>
      </c>
      <c r="M800" s="1">
        <v>41733</v>
      </c>
      <c r="N800">
        <v>232.26</v>
      </c>
      <c r="Q800" s="1">
        <v>41885</v>
      </c>
      <c r="R800">
        <v>5729.51</v>
      </c>
      <c r="U800" s="1">
        <v>42185</v>
      </c>
      <c r="V800">
        <v>3583.04</v>
      </c>
    </row>
    <row r="801" spans="1:22" x14ac:dyDescent="0.25">
      <c r="A801" s="1">
        <v>40639</v>
      </c>
      <c r="B801">
        <v>0.66</v>
      </c>
      <c r="E801" s="1">
        <v>40816</v>
      </c>
      <c r="F801">
        <v>220.5</v>
      </c>
      <c r="I801" s="1">
        <v>41361</v>
      </c>
      <c r="J801">
        <v>778.11</v>
      </c>
      <c r="M801" s="1">
        <v>41734</v>
      </c>
      <c r="N801">
        <v>23</v>
      </c>
      <c r="Q801" s="1">
        <v>41886</v>
      </c>
      <c r="R801">
        <v>930.6</v>
      </c>
      <c r="U801" s="1">
        <v>42186</v>
      </c>
      <c r="V801">
        <v>10220</v>
      </c>
    </row>
    <row r="802" spans="1:22" x14ac:dyDescent="0.25">
      <c r="A802" s="1">
        <v>40640</v>
      </c>
      <c r="B802">
        <v>60.61</v>
      </c>
      <c r="E802" s="1">
        <v>40819</v>
      </c>
      <c r="F802">
        <v>310.24</v>
      </c>
      <c r="I802" s="1">
        <v>41362</v>
      </c>
      <c r="J802">
        <v>5.3</v>
      </c>
      <c r="M802" s="1">
        <v>41735</v>
      </c>
      <c r="N802">
        <v>74.06</v>
      </c>
      <c r="Q802" s="1">
        <v>41887</v>
      </c>
      <c r="R802">
        <v>6967.59</v>
      </c>
      <c r="U802" s="1">
        <v>42187</v>
      </c>
      <c r="V802">
        <v>4175.8599999999997</v>
      </c>
    </row>
    <row r="803" spans="1:22" x14ac:dyDescent="0.25">
      <c r="A803" s="1">
        <v>40641</v>
      </c>
      <c r="B803">
        <v>67.760000000000005</v>
      </c>
      <c r="E803" s="1">
        <v>40820</v>
      </c>
      <c r="F803">
        <v>679.26</v>
      </c>
      <c r="I803" s="1">
        <v>41365</v>
      </c>
      <c r="J803">
        <v>255.88</v>
      </c>
      <c r="M803" s="1">
        <v>41736</v>
      </c>
      <c r="N803">
        <v>1345.35</v>
      </c>
      <c r="Q803" s="1">
        <v>41888</v>
      </c>
      <c r="R803">
        <v>241.6</v>
      </c>
      <c r="U803" s="1">
        <v>42188</v>
      </c>
      <c r="V803">
        <v>5088.17</v>
      </c>
    </row>
    <row r="804" spans="1:22" x14ac:dyDescent="0.25">
      <c r="A804" s="1">
        <v>40644</v>
      </c>
      <c r="B804">
        <v>125.92</v>
      </c>
      <c r="E804" s="1">
        <v>40821</v>
      </c>
      <c r="F804">
        <v>358.43</v>
      </c>
      <c r="I804" s="1">
        <v>41366</v>
      </c>
      <c r="J804">
        <v>281.24</v>
      </c>
      <c r="M804" s="1">
        <v>41737</v>
      </c>
      <c r="N804">
        <v>221.08</v>
      </c>
      <c r="Q804" s="1">
        <v>41889</v>
      </c>
      <c r="R804">
        <v>1117.29</v>
      </c>
      <c r="U804" s="1">
        <v>42189</v>
      </c>
      <c r="V804">
        <v>646.95000000000005</v>
      </c>
    </row>
    <row r="805" spans="1:22" x14ac:dyDescent="0.25">
      <c r="A805" s="1">
        <v>40645</v>
      </c>
      <c r="B805">
        <v>98.36</v>
      </c>
      <c r="E805" s="1">
        <v>40822</v>
      </c>
      <c r="F805">
        <v>413.53</v>
      </c>
      <c r="I805" s="1">
        <v>41367</v>
      </c>
      <c r="J805">
        <v>29.45</v>
      </c>
      <c r="M805" s="1">
        <v>41738</v>
      </c>
      <c r="N805">
        <v>2145.23</v>
      </c>
      <c r="Q805" s="1">
        <v>41890</v>
      </c>
      <c r="R805">
        <v>10344.36</v>
      </c>
      <c r="U805" s="1">
        <v>42190</v>
      </c>
      <c r="V805">
        <v>106.57</v>
      </c>
    </row>
    <row r="806" spans="1:22" x14ac:dyDescent="0.25">
      <c r="A806" s="1">
        <v>40648</v>
      </c>
      <c r="B806">
        <v>193.41</v>
      </c>
      <c r="E806" s="1">
        <v>40823</v>
      </c>
      <c r="F806">
        <v>202.87</v>
      </c>
      <c r="I806" s="1">
        <v>41368</v>
      </c>
      <c r="J806">
        <v>435.86</v>
      </c>
      <c r="M806" s="1">
        <v>41739</v>
      </c>
      <c r="N806">
        <v>3995.9</v>
      </c>
      <c r="Q806" s="1">
        <v>41891</v>
      </c>
      <c r="R806">
        <v>2976.68</v>
      </c>
      <c r="U806" s="1">
        <v>42191</v>
      </c>
      <c r="V806">
        <v>27908.400000000001</v>
      </c>
    </row>
    <row r="807" spans="1:22" x14ac:dyDescent="0.25">
      <c r="A807" s="1">
        <v>40651</v>
      </c>
      <c r="B807">
        <v>513.16999999999996</v>
      </c>
      <c r="E807" s="1">
        <v>40825</v>
      </c>
      <c r="F807">
        <v>49.42</v>
      </c>
      <c r="I807" s="1">
        <v>41369</v>
      </c>
      <c r="J807">
        <v>625.65</v>
      </c>
      <c r="M807" s="1">
        <v>41740</v>
      </c>
      <c r="N807">
        <v>957.29</v>
      </c>
      <c r="Q807" s="1">
        <v>41892</v>
      </c>
      <c r="R807">
        <v>61002.14</v>
      </c>
      <c r="U807" s="1">
        <v>42192</v>
      </c>
      <c r="V807">
        <v>8187.44</v>
      </c>
    </row>
    <row r="808" spans="1:22" x14ac:dyDescent="0.25">
      <c r="A808" s="1">
        <v>40652</v>
      </c>
      <c r="B808">
        <v>43.32</v>
      </c>
      <c r="E808" s="1">
        <v>40826</v>
      </c>
      <c r="F808">
        <v>1718.86</v>
      </c>
      <c r="I808" s="1">
        <v>41370</v>
      </c>
      <c r="J808">
        <v>55.85</v>
      </c>
      <c r="M808" s="1">
        <v>41741</v>
      </c>
      <c r="N808">
        <v>0.99</v>
      </c>
      <c r="Q808" s="1">
        <v>41893</v>
      </c>
      <c r="R808">
        <v>13671.14</v>
      </c>
      <c r="U808" s="1">
        <v>42193</v>
      </c>
      <c r="V808">
        <v>9957.81</v>
      </c>
    </row>
    <row r="809" spans="1:22" x14ac:dyDescent="0.25">
      <c r="A809" s="1">
        <v>40653</v>
      </c>
      <c r="B809">
        <v>26.38</v>
      </c>
      <c r="E809" s="1">
        <v>40827</v>
      </c>
      <c r="F809">
        <v>525.42999999999995</v>
      </c>
      <c r="I809" s="1">
        <v>41371</v>
      </c>
      <c r="J809">
        <v>56.8</v>
      </c>
      <c r="M809" s="1">
        <v>41743</v>
      </c>
      <c r="N809">
        <v>1290.8900000000001</v>
      </c>
      <c r="Q809" s="1">
        <v>41894</v>
      </c>
      <c r="R809">
        <v>21144.34</v>
      </c>
      <c r="U809" s="1">
        <v>42194</v>
      </c>
      <c r="V809">
        <v>18094.23</v>
      </c>
    </row>
    <row r="810" spans="1:22" x14ac:dyDescent="0.25">
      <c r="A810" s="1">
        <v>40654</v>
      </c>
      <c r="B810">
        <v>10.91</v>
      </c>
      <c r="E810" s="1">
        <v>40828</v>
      </c>
      <c r="F810">
        <v>537.89</v>
      </c>
      <c r="I810" s="1">
        <v>41372</v>
      </c>
      <c r="J810">
        <v>1288.92</v>
      </c>
      <c r="M810" s="1">
        <v>41744</v>
      </c>
      <c r="N810">
        <v>2384.09</v>
      </c>
      <c r="Q810" s="1">
        <v>41895</v>
      </c>
      <c r="R810">
        <v>236.85</v>
      </c>
      <c r="U810" s="1">
        <v>42195</v>
      </c>
      <c r="V810">
        <v>65414.27</v>
      </c>
    </row>
    <row r="811" spans="1:22" x14ac:dyDescent="0.25">
      <c r="A811" s="1">
        <v>40658</v>
      </c>
      <c r="B811">
        <v>160.54</v>
      </c>
      <c r="E811" s="1">
        <v>40829</v>
      </c>
      <c r="F811">
        <v>557.79999999999995</v>
      </c>
      <c r="I811" s="1">
        <v>41373</v>
      </c>
      <c r="J811">
        <v>141.55000000000001</v>
      </c>
      <c r="M811" s="1">
        <v>41745</v>
      </c>
      <c r="N811">
        <v>341.88</v>
      </c>
      <c r="Q811" s="1">
        <v>41896</v>
      </c>
      <c r="R811">
        <v>107.73</v>
      </c>
      <c r="U811" s="1">
        <v>42196</v>
      </c>
      <c r="V811">
        <v>2020.16</v>
      </c>
    </row>
    <row r="812" spans="1:22" x14ac:dyDescent="0.25">
      <c r="A812" s="1">
        <v>40659</v>
      </c>
      <c r="B812">
        <v>11.37</v>
      </c>
      <c r="E812" s="1">
        <v>40830</v>
      </c>
      <c r="F812">
        <v>377.97</v>
      </c>
      <c r="I812" s="1">
        <v>41374</v>
      </c>
      <c r="J812">
        <v>841.2</v>
      </c>
      <c r="M812" s="1">
        <v>41746</v>
      </c>
      <c r="N812">
        <v>431.97</v>
      </c>
      <c r="Q812" s="1">
        <v>41897</v>
      </c>
      <c r="R812">
        <v>23038.78</v>
      </c>
      <c r="U812" s="1">
        <v>42197</v>
      </c>
      <c r="V812">
        <v>186.98</v>
      </c>
    </row>
    <row r="813" spans="1:22" x14ac:dyDescent="0.25">
      <c r="A813" s="1">
        <v>40661</v>
      </c>
      <c r="B813">
        <v>212.95</v>
      </c>
      <c r="E813" s="1">
        <v>40831</v>
      </c>
      <c r="F813">
        <v>58.75</v>
      </c>
      <c r="I813" s="1">
        <v>41375</v>
      </c>
      <c r="J813">
        <v>3357.66</v>
      </c>
      <c r="M813" s="1">
        <v>41749</v>
      </c>
      <c r="N813">
        <v>160.15</v>
      </c>
      <c r="Q813" s="1">
        <v>41898</v>
      </c>
      <c r="R813">
        <v>6700.82</v>
      </c>
      <c r="U813" s="1">
        <v>42198</v>
      </c>
      <c r="V813">
        <v>36827.599999999999</v>
      </c>
    </row>
    <row r="814" spans="1:22" x14ac:dyDescent="0.25">
      <c r="A814" s="1">
        <v>40662</v>
      </c>
      <c r="B814">
        <v>9.2899999999999991</v>
      </c>
      <c r="E814" s="1">
        <v>40833</v>
      </c>
      <c r="F814">
        <v>1437.6</v>
      </c>
      <c r="I814" s="1">
        <v>41376</v>
      </c>
      <c r="J814">
        <v>663.45</v>
      </c>
      <c r="M814" s="1">
        <v>41750</v>
      </c>
      <c r="N814">
        <v>940.6</v>
      </c>
      <c r="Q814" s="1">
        <v>41899</v>
      </c>
      <c r="R814">
        <v>7173.29</v>
      </c>
      <c r="U814" s="1">
        <v>42199</v>
      </c>
      <c r="V814">
        <v>6529.13</v>
      </c>
    </row>
    <row r="815" spans="1:22" x14ac:dyDescent="0.25">
      <c r="A815" s="1">
        <v>40665</v>
      </c>
      <c r="B815">
        <v>111.54</v>
      </c>
      <c r="E815" s="1">
        <v>40834</v>
      </c>
      <c r="F815">
        <v>1028.8599999999999</v>
      </c>
      <c r="I815" s="1">
        <v>41379</v>
      </c>
      <c r="J815">
        <v>1527.79</v>
      </c>
      <c r="M815" s="1">
        <v>41751</v>
      </c>
      <c r="N815">
        <v>1045.81</v>
      </c>
      <c r="Q815" s="1">
        <v>41900</v>
      </c>
      <c r="R815">
        <v>6163.04</v>
      </c>
      <c r="U815" s="1">
        <v>42200</v>
      </c>
      <c r="V815">
        <v>37030.76</v>
      </c>
    </row>
    <row r="816" spans="1:22" x14ac:dyDescent="0.25">
      <c r="A816" s="1">
        <v>40668</v>
      </c>
      <c r="B816">
        <v>179.13</v>
      </c>
      <c r="E816" s="1">
        <v>40835</v>
      </c>
      <c r="F816">
        <v>85.05</v>
      </c>
      <c r="I816" s="1">
        <v>41380</v>
      </c>
      <c r="J816">
        <v>689.22</v>
      </c>
      <c r="M816" s="1">
        <v>41752</v>
      </c>
      <c r="N816">
        <v>491.94</v>
      </c>
      <c r="Q816" s="1">
        <v>41901</v>
      </c>
      <c r="R816">
        <v>1349.37</v>
      </c>
      <c r="U816" s="1">
        <v>42201</v>
      </c>
      <c r="V816">
        <v>18264.39</v>
      </c>
    </row>
    <row r="817" spans="1:22" x14ac:dyDescent="0.25">
      <c r="A817" s="1">
        <v>40669</v>
      </c>
      <c r="B817">
        <v>8.9700000000000006</v>
      </c>
      <c r="E817" s="1">
        <v>40836</v>
      </c>
      <c r="F817">
        <v>349.75</v>
      </c>
      <c r="I817" s="1">
        <v>41381</v>
      </c>
      <c r="J817">
        <v>985.36</v>
      </c>
      <c r="M817" s="1">
        <v>41753</v>
      </c>
      <c r="N817">
        <v>142.16999999999999</v>
      </c>
      <c r="Q817" s="1">
        <v>41902</v>
      </c>
      <c r="R817">
        <v>10</v>
      </c>
      <c r="U817" s="1">
        <v>42202</v>
      </c>
      <c r="V817">
        <v>10023.219999999999</v>
      </c>
    </row>
    <row r="818" spans="1:22" x14ac:dyDescent="0.25">
      <c r="A818" s="1">
        <v>40672</v>
      </c>
      <c r="B818">
        <v>122.18</v>
      </c>
      <c r="E818" s="1">
        <v>40837</v>
      </c>
      <c r="F818">
        <v>152.62</v>
      </c>
      <c r="I818" s="1">
        <v>41382</v>
      </c>
      <c r="J818">
        <v>454.71</v>
      </c>
      <c r="M818" s="1">
        <v>41754</v>
      </c>
      <c r="N818">
        <v>27.95</v>
      </c>
      <c r="Q818" s="1">
        <v>41903</v>
      </c>
      <c r="R818">
        <v>102.17</v>
      </c>
      <c r="U818" s="1">
        <v>42203</v>
      </c>
      <c r="V818">
        <v>1064.9100000000001</v>
      </c>
    </row>
    <row r="819" spans="1:22" x14ac:dyDescent="0.25">
      <c r="A819" s="1">
        <v>40673</v>
      </c>
      <c r="B819">
        <v>128.47</v>
      </c>
      <c r="E819" s="1">
        <v>40840</v>
      </c>
      <c r="F819">
        <v>234.79</v>
      </c>
      <c r="I819" s="1">
        <v>41383</v>
      </c>
      <c r="J819">
        <v>268.83999999999997</v>
      </c>
      <c r="M819" s="1">
        <v>41755</v>
      </c>
      <c r="N819">
        <v>54.27</v>
      </c>
      <c r="Q819" s="1">
        <v>41904</v>
      </c>
      <c r="R819">
        <v>6999.34</v>
      </c>
      <c r="U819" s="1">
        <v>42204</v>
      </c>
      <c r="V819">
        <v>266.33</v>
      </c>
    </row>
    <row r="820" spans="1:22" x14ac:dyDescent="0.25">
      <c r="A820" s="1">
        <v>40674</v>
      </c>
      <c r="B820">
        <v>172.73</v>
      </c>
      <c r="E820" s="1">
        <v>40841</v>
      </c>
      <c r="F820">
        <v>238.83</v>
      </c>
      <c r="I820" s="1">
        <v>41386</v>
      </c>
      <c r="J820">
        <v>338.77</v>
      </c>
      <c r="M820" s="1">
        <v>41757</v>
      </c>
      <c r="N820">
        <v>904.32</v>
      </c>
      <c r="Q820" s="1">
        <v>41905</v>
      </c>
      <c r="R820">
        <v>1616.11</v>
      </c>
      <c r="U820" s="1">
        <v>42205</v>
      </c>
      <c r="V820">
        <v>31378.14</v>
      </c>
    </row>
    <row r="821" spans="1:22" x14ac:dyDescent="0.25">
      <c r="A821" s="1">
        <v>40675</v>
      </c>
      <c r="B821">
        <v>48.21</v>
      </c>
      <c r="E821" s="1">
        <v>40842</v>
      </c>
      <c r="F821">
        <v>33.020000000000003</v>
      </c>
      <c r="I821" s="1">
        <v>41388</v>
      </c>
      <c r="J821">
        <v>330.71</v>
      </c>
      <c r="M821" s="1">
        <v>41758</v>
      </c>
      <c r="N821">
        <v>2241.6999999999998</v>
      </c>
      <c r="Q821" s="1">
        <v>41906</v>
      </c>
      <c r="R821">
        <v>461.3</v>
      </c>
      <c r="U821" s="1">
        <v>42206</v>
      </c>
      <c r="V821">
        <v>6721.43</v>
      </c>
    </row>
    <row r="822" spans="1:22" x14ac:dyDescent="0.25">
      <c r="A822" s="1">
        <v>40676</v>
      </c>
      <c r="B822">
        <v>7.18</v>
      </c>
      <c r="E822" s="1">
        <v>40843</v>
      </c>
      <c r="F822">
        <v>49.77</v>
      </c>
      <c r="I822" s="1">
        <v>41389</v>
      </c>
      <c r="J822">
        <v>474.17</v>
      </c>
      <c r="M822" s="1">
        <v>41759</v>
      </c>
      <c r="N822">
        <v>446.79</v>
      </c>
      <c r="Q822" s="1">
        <v>41907</v>
      </c>
      <c r="R822">
        <v>3193.42</v>
      </c>
      <c r="U822" s="1">
        <v>42207</v>
      </c>
      <c r="V822">
        <v>7013.48</v>
      </c>
    </row>
    <row r="823" spans="1:22" x14ac:dyDescent="0.25">
      <c r="A823" s="1">
        <v>40679</v>
      </c>
      <c r="B823">
        <v>386.68</v>
      </c>
      <c r="E823" s="1">
        <v>40844</v>
      </c>
      <c r="F823">
        <v>399.09</v>
      </c>
      <c r="I823" s="1">
        <v>41390</v>
      </c>
      <c r="J823">
        <v>675.91</v>
      </c>
      <c r="M823" s="1">
        <v>41761</v>
      </c>
      <c r="N823">
        <v>275.82</v>
      </c>
      <c r="Q823" s="1">
        <v>41908</v>
      </c>
      <c r="R823">
        <v>1730.01</v>
      </c>
      <c r="U823" s="1">
        <v>42208</v>
      </c>
      <c r="V823">
        <v>8996.61</v>
      </c>
    </row>
    <row r="824" spans="1:22" x14ac:dyDescent="0.25">
      <c r="A824" s="1">
        <v>40680</v>
      </c>
      <c r="B824">
        <v>35.25</v>
      </c>
      <c r="E824" s="1">
        <v>40847</v>
      </c>
      <c r="F824">
        <v>351.22</v>
      </c>
      <c r="I824" s="1">
        <v>41393</v>
      </c>
      <c r="J824">
        <v>601.6</v>
      </c>
      <c r="M824" s="1">
        <v>41762</v>
      </c>
      <c r="N824">
        <v>169.82</v>
      </c>
      <c r="Q824" s="1">
        <v>41909</v>
      </c>
      <c r="R824">
        <v>331.63</v>
      </c>
      <c r="U824" s="1">
        <v>42209</v>
      </c>
      <c r="V824">
        <v>3747.17</v>
      </c>
    </row>
    <row r="825" spans="1:22" x14ac:dyDescent="0.25">
      <c r="A825" s="1">
        <v>40681</v>
      </c>
      <c r="B825">
        <v>26.69</v>
      </c>
      <c r="E825" s="1">
        <v>40848</v>
      </c>
      <c r="F825">
        <v>316.63</v>
      </c>
      <c r="I825" s="1">
        <v>41394</v>
      </c>
      <c r="J825">
        <v>83.61</v>
      </c>
      <c r="M825" s="1">
        <v>41764</v>
      </c>
      <c r="N825">
        <v>769.87</v>
      </c>
      <c r="Q825" s="1">
        <v>41910</v>
      </c>
      <c r="R825">
        <v>320.97000000000003</v>
      </c>
      <c r="U825" s="1">
        <v>42210</v>
      </c>
      <c r="V825">
        <v>55.42</v>
      </c>
    </row>
    <row r="826" spans="1:22" x14ac:dyDescent="0.25">
      <c r="A826" s="1">
        <v>40683</v>
      </c>
      <c r="B826">
        <v>60.61</v>
      </c>
      <c r="E826" s="1">
        <v>40849</v>
      </c>
      <c r="F826">
        <v>998.3</v>
      </c>
      <c r="I826" s="1">
        <v>41396</v>
      </c>
      <c r="J826">
        <v>1533.35</v>
      </c>
      <c r="M826" s="1">
        <v>41765</v>
      </c>
      <c r="N826">
        <v>577.99</v>
      </c>
      <c r="Q826" s="1">
        <v>41911</v>
      </c>
      <c r="R826">
        <v>929.97</v>
      </c>
      <c r="U826" s="1">
        <v>42211</v>
      </c>
      <c r="V826">
        <v>173.42</v>
      </c>
    </row>
    <row r="827" spans="1:22" x14ac:dyDescent="0.25">
      <c r="A827" s="1">
        <v>40686</v>
      </c>
      <c r="B827">
        <v>25.74</v>
      </c>
      <c r="E827" s="1">
        <v>40850</v>
      </c>
      <c r="F827">
        <v>516.04999999999995</v>
      </c>
      <c r="I827" s="1">
        <v>41397</v>
      </c>
      <c r="J827">
        <v>269.04000000000002</v>
      </c>
      <c r="M827" s="1">
        <v>41766</v>
      </c>
      <c r="N827">
        <v>690.18</v>
      </c>
      <c r="Q827" s="1">
        <v>41912</v>
      </c>
      <c r="R827">
        <v>3252.98</v>
      </c>
      <c r="U827" s="1">
        <v>42212</v>
      </c>
      <c r="V827">
        <v>10204.379999999999</v>
      </c>
    </row>
    <row r="828" spans="1:22" x14ac:dyDescent="0.25">
      <c r="A828" s="1">
        <v>40687</v>
      </c>
      <c r="B828">
        <v>31.97</v>
      </c>
      <c r="E828" s="1">
        <v>40851</v>
      </c>
      <c r="F828">
        <v>372.96</v>
      </c>
      <c r="I828" s="1">
        <v>41398</v>
      </c>
      <c r="J828">
        <v>35</v>
      </c>
      <c r="M828" s="1">
        <v>41767</v>
      </c>
      <c r="N828">
        <v>208.96</v>
      </c>
      <c r="Q828" s="1">
        <v>41913</v>
      </c>
      <c r="R828">
        <v>10302.790000000001</v>
      </c>
      <c r="U828" s="1">
        <v>42213</v>
      </c>
      <c r="V828">
        <v>3229.96</v>
      </c>
    </row>
    <row r="829" spans="1:22" x14ac:dyDescent="0.25">
      <c r="A829" s="1">
        <v>40688</v>
      </c>
      <c r="B829">
        <v>94.93</v>
      </c>
      <c r="E829" s="1">
        <v>40852</v>
      </c>
      <c r="F829">
        <v>209.72</v>
      </c>
      <c r="I829" s="1">
        <v>41399</v>
      </c>
      <c r="J829">
        <v>114.68</v>
      </c>
      <c r="M829" s="1">
        <v>41768</v>
      </c>
      <c r="N829">
        <v>1007</v>
      </c>
      <c r="Q829" s="1">
        <v>41914</v>
      </c>
      <c r="R829">
        <v>5969.81</v>
      </c>
      <c r="U829" s="1">
        <v>42214</v>
      </c>
      <c r="V829">
        <v>3095.65</v>
      </c>
    </row>
    <row r="830" spans="1:22" x14ac:dyDescent="0.25">
      <c r="A830" s="1">
        <v>40690</v>
      </c>
      <c r="B830">
        <v>17.21</v>
      </c>
      <c r="E830" s="1">
        <v>40854</v>
      </c>
      <c r="F830">
        <v>1144.71</v>
      </c>
      <c r="I830" s="1">
        <v>41400</v>
      </c>
      <c r="J830">
        <v>849.37</v>
      </c>
      <c r="M830" s="1">
        <v>41770</v>
      </c>
      <c r="N830">
        <v>1.1299999999999999</v>
      </c>
      <c r="Q830" s="1">
        <v>41915</v>
      </c>
      <c r="R830">
        <v>2816.08</v>
      </c>
      <c r="U830" s="1">
        <v>42215</v>
      </c>
      <c r="V830">
        <v>3249.82</v>
      </c>
    </row>
    <row r="831" spans="1:22" x14ac:dyDescent="0.25">
      <c r="A831" s="1">
        <v>40692</v>
      </c>
      <c r="B831">
        <v>2.08</v>
      </c>
      <c r="E831" s="1">
        <v>40855</v>
      </c>
      <c r="F831">
        <v>313.18</v>
      </c>
      <c r="I831" s="1">
        <v>41401</v>
      </c>
      <c r="J831">
        <v>610.96</v>
      </c>
      <c r="M831" s="1">
        <v>41771</v>
      </c>
      <c r="N831">
        <v>3170.43</v>
      </c>
      <c r="Q831" s="1">
        <v>41916</v>
      </c>
      <c r="R831">
        <v>110.59</v>
      </c>
      <c r="U831" s="1">
        <v>42216</v>
      </c>
      <c r="V831">
        <v>2291.1799999999998</v>
      </c>
    </row>
    <row r="832" spans="1:22" x14ac:dyDescent="0.25">
      <c r="A832" s="1">
        <v>40693</v>
      </c>
      <c r="B832">
        <v>26.19</v>
      </c>
      <c r="E832" s="1">
        <v>40856</v>
      </c>
      <c r="F832">
        <v>574.6</v>
      </c>
      <c r="I832" s="1">
        <v>41402</v>
      </c>
      <c r="J832">
        <v>959.84</v>
      </c>
      <c r="M832" s="1">
        <v>41772</v>
      </c>
      <c r="N832">
        <v>876.98</v>
      </c>
      <c r="Q832" s="1">
        <v>41917</v>
      </c>
      <c r="R832">
        <v>74.91</v>
      </c>
      <c r="U832" s="1">
        <v>42217</v>
      </c>
      <c r="V832">
        <v>231.02</v>
      </c>
    </row>
    <row r="833" spans="1:22" x14ac:dyDescent="0.25">
      <c r="A833" s="1">
        <v>40694</v>
      </c>
      <c r="B833">
        <v>51.56</v>
      </c>
      <c r="E833" s="1">
        <v>40857</v>
      </c>
      <c r="F833">
        <v>958.16</v>
      </c>
      <c r="I833" s="1">
        <v>41403</v>
      </c>
      <c r="J833">
        <v>311.17</v>
      </c>
      <c r="M833" s="1">
        <v>41773</v>
      </c>
      <c r="N833">
        <v>1380.8</v>
      </c>
      <c r="Q833" s="1">
        <v>41918</v>
      </c>
      <c r="R833">
        <v>31859.759999999998</v>
      </c>
      <c r="U833" s="1">
        <v>42219</v>
      </c>
      <c r="V833">
        <v>20722.36</v>
      </c>
    </row>
    <row r="834" spans="1:22" x14ac:dyDescent="0.25">
      <c r="A834" s="1">
        <v>40695</v>
      </c>
      <c r="B834">
        <v>179.1</v>
      </c>
      <c r="E834" s="1">
        <v>40858</v>
      </c>
      <c r="F834">
        <v>2100.48</v>
      </c>
      <c r="I834" s="1">
        <v>41404</v>
      </c>
      <c r="J834">
        <v>1637.99</v>
      </c>
      <c r="M834" s="1">
        <v>41774</v>
      </c>
      <c r="N834">
        <v>1410.17</v>
      </c>
      <c r="Q834" s="1">
        <v>41919</v>
      </c>
      <c r="R834">
        <v>6260.62</v>
      </c>
      <c r="U834" s="1">
        <v>42220</v>
      </c>
      <c r="V834">
        <v>3878.22</v>
      </c>
    </row>
    <row r="835" spans="1:22" x14ac:dyDescent="0.25">
      <c r="A835" s="1">
        <v>40696</v>
      </c>
      <c r="B835">
        <v>9.99</v>
      </c>
      <c r="E835" s="1">
        <v>40859</v>
      </c>
      <c r="F835">
        <v>1281.8800000000001</v>
      </c>
      <c r="I835" s="1">
        <v>41406</v>
      </c>
      <c r="J835">
        <v>361.97</v>
      </c>
      <c r="M835" s="1">
        <v>41775</v>
      </c>
      <c r="N835">
        <v>500.15</v>
      </c>
      <c r="Q835" s="1">
        <v>41920</v>
      </c>
      <c r="R835">
        <v>7370.23</v>
      </c>
      <c r="U835" s="1">
        <v>42221</v>
      </c>
      <c r="V835">
        <v>11668.23</v>
      </c>
    </row>
    <row r="836" spans="1:22" x14ac:dyDescent="0.25">
      <c r="A836" s="1">
        <v>40697</v>
      </c>
      <c r="B836">
        <v>7.09</v>
      </c>
      <c r="E836" s="1">
        <v>40860</v>
      </c>
      <c r="F836">
        <v>50.13</v>
      </c>
      <c r="I836" s="1">
        <v>41407</v>
      </c>
      <c r="J836">
        <v>1207.8599999999999</v>
      </c>
      <c r="M836" s="1">
        <v>41778</v>
      </c>
      <c r="N836">
        <v>897.57</v>
      </c>
      <c r="Q836" s="1">
        <v>41921</v>
      </c>
      <c r="R836">
        <v>3048.95</v>
      </c>
      <c r="U836" s="1">
        <v>42222</v>
      </c>
      <c r="V836">
        <v>8582.67</v>
      </c>
    </row>
    <row r="837" spans="1:22" x14ac:dyDescent="0.25">
      <c r="A837" s="1">
        <v>40699</v>
      </c>
      <c r="B837">
        <v>58.04</v>
      </c>
      <c r="E837" s="1">
        <v>40861</v>
      </c>
      <c r="F837">
        <v>742.52</v>
      </c>
      <c r="I837" s="1">
        <v>41408</v>
      </c>
      <c r="J837">
        <v>441.09</v>
      </c>
      <c r="M837" s="1">
        <v>41779</v>
      </c>
      <c r="N837">
        <v>1833.24</v>
      </c>
      <c r="Q837" s="1">
        <v>41922</v>
      </c>
      <c r="R837">
        <v>60616.1</v>
      </c>
      <c r="U837" s="1">
        <v>42223</v>
      </c>
      <c r="V837">
        <v>11545.46</v>
      </c>
    </row>
    <row r="838" spans="1:22" x14ac:dyDescent="0.25">
      <c r="A838" s="1">
        <v>40700</v>
      </c>
      <c r="B838">
        <v>80.7</v>
      </c>
      <c r="E838" s="1">
        <v>40862</v>
      </c>
      <c r="F838">
        <v>1163.33</v>
      </c>
      <c r="I838" s="1">
        <v>41409</v>
      </c>
      <c r="J838">
        <v>1371.2</v>
      </c>
      <c r="M838" s="1">
        <v>41780</v>
      </c>
      <c r="N838">
        <v>165.87</v>
      </c>
      <c r="Q838" s="1">
        <v>41923</v>
      </c>
      <c r="R838">
        <v>483.27</v>
      </c>
      <c r="U838" s="1">
        <v>42224</v>
      </c>
      <c r="V838">
        <v>532.30999999999995</v>
      </c>
    </row>
    <row r="839" spans="1:22" x14ac:dyDescent="0.25">
      <c r="A839" s="1">
        <v>40702</v>
      </c>
      <c r="B839">
        <v>60.95</v>
      </c>
      <c r="E839" s="1">
        <v>40863</v>
      </c>
      <c r="F839">
        <v>118.51</v>
      </c>
      <c r="I839" s="1">
        <v>41410</v>
      </c>
      <c r="J839">
        <v>480.08</v>
      </c>
      <c r="M839" s="1">
        <v>41781</v>
      </c>
      <c r="N839">
        <v>162.05000000000001</v>
      </c>
      <c r="Q839" s="1">
        <v>41924</v>
      </c>
      <c r="R839">
        <v>554.33000000000004</v>
      </c>
      <c r="U839" s="1">
        <v>42225</v>
      </c>
      <c r="V839">
        <v>2.2200000000000002</v>
      </c>
    </row>
    <row r="840" spans="1:22" x14ac:dyDescent="0.25">
      <c r="A840" s="1">
        <v>40704</v>
      </c>
      <c r="B840">
        <v>53.54</v>
      </c>
      <c r="E840" s="1">
        <v>40864</v>
      </c>
      <c r="F840">
        <v>274.13</v>
      </c>
      <c r="I840" s="1">
        <v>41411</v>
      </c>
      <c r="J840">
        <v>1160.76</v>
      </c>
      <c r="M840" s="1">
        <v>41782</v>
      </c>
      <c r="N840">
        <v>194.74</v>
      </c>
      <c r="Q840" s="1">
        <v>41925</v>
      </c>
      <c r="R840">
        <v>27479.47</v>
      </c>
      <c r="U840" s="1">
        <v>42226</v>
      </c>
      <c r="V840">
        <v>66463.22</v>
      </c>
    </row>
    <row r="841" spans="1:22" x14ac:dyDescent="0.25">
      <c r="A841" s="1">
        <v>40707</v>
      </c>
      <c r="B841">
        <v>249.81</v>
      </c>
      <c r="E841" s="1">
        <v>40865</v>
      </c>
      <c r="F841">
        <v>380.08</v>
      </c>
      <c r="I841" s="1">
        <v>41414</v>
      </c>
      <c r="J841">
        <v>464.51</v>
      </c>
      <c r="M841" s="1">
        <v>41785</v>
      </c>
      <c r="N841">
        <v>165.73</v>
      </c>
      <c r="Q841" s="1">
        <v>41926</v>
      </c>
      <c r="R841">
        <v>4270.8900000000003</v>
      </c>
      <c r="U841" s="1">
        <v>42227</v>
      </c>
      <c r="V841">
        <v>18677.3</v>
      </c>
    </row>
    <row r="842" spans="1:22" x14ac:dyDescent="0.25">
      <c r="A842" s="1">
        <v>40708</v>
      </c>
      <c r="B842">
        <v>0.32</v>
      </c>
      <c r="E842" s="1">
        <v>40868</v>
      </c>
      <c r="F842">
        <v>689</v>
      </c>
      <c r="I842" s="1">
        <v>41415</v>
      </c>
      <c r="J842">
        <v>427.07</v>
      </c>
      <c r="M842" s="1">
        <v>41786</v>
      </c>
      <c r="N842">
        <v>375.06</v>
      </c>
      <c r="Q842" s="1">
        <v>41927</v>
      </c>
      <c r="R842">
        <v>19806.47</v>
      </c>
      <c r="U842" s="1">
        <v>42228</v>
      </c>
      <c r="V842">
        <v>20868.990000000002</v>
      </c>
    </row>
    <row r="843" spans="1:22" x14ac:dyDescent="0.25">
      <c r="A843" s="1">
        <v>40709</v>
      </c>
      <c r="B843">
        <v>34.229999999999997</v>
      </c>
      <c r="E843" s="1">
        <v>40869</v>
      </c>
      <c r="F843">
        <v>56.59</v>
      </c>
      <c r="I843" s="1">
        <v>41416</v>
      </c>
      <c r="J843">
        <v>103.97</v>
      </c>
      <c r="M843" s="1">
        <v>41787</v>
      </c>
      <c r="N843">
        <v>732.72</v>
      </c>
      <c r="Q843" s="1">
        <v>41928</v>
      </c>
      <c r="R843">
        <v>5031.9399999999996</v>
      </c>
      <c r="U843" s="1">
        <v>42229</v>
      </c>
      <c r="V843">
        <v>6727.42</v>
      </c>
    </row>
    <row r="844" spans="1:22" x14ac:dyDescent="0.25">
      <c r="A844" s="1">
        <v>40710</v>
      </c>
      <c r="B844">
        <v>112.51</v>
      </c>
      <c r="E844" s="1">
        <v>40870</v>
      </c>
      <c r="F844">
        <v>160.91</v>
      </c>
      <c r="I844" s="1">
        <v>41417</v>
      </c>
      <c r="J844">
        <v>57</v>
      </c>
      <c r="M844" s="1">
        <v>41788</v>
      </c>
      <c r="N844">
        <v>154.91999999999999</v>
      </c>
      <c r="Q844" s="1">
        <v>41929</v>
      </c>
      <c r="R844">
        <v>6505.27</v>
      </c>
      <c r="U844" s="1">
        <v>42230</v>
      </c>
      <c r="V844">
        <v>7872.12</v>
      </c>
    </row>
    <row r="845" spans="1:22" x14ac:dyDescent="0.25">
      <c r="A845" s="1">
        <v>40711</v>
      </c>
      <c r="B845">
        <v>112.53</v>
      </c>
      <c r="E845" s="1">
        <v>40871</v>
      </c>
      <c r="F845">
        <v>23.97</v>
      </c>
      <c r="I845" s="1">
        <v>41421</v>
      </c>
      <c r="J845">
        <v>540.78</v>
      </c>
      <c r="M845" s="1">
        <v>41789</v>
      </c>
      <c r="N845">
        <v>171.58</v>
      </c>
      <c r="Q845" s="1">
        <v>41930</v>
      </c>
      <c r="R845">
        <v>133.26</v>
      </c>
      <c r="U845" s="1">
        <v>42231</v>
      </c>
      <c r="V845">
        <v>753.66</v>
      </c>
    </row>
    <row r="846" spans="1:22" x14ac:dyDescent="0.25">
      <c r="A846" s="1">
        <v>40714</v>
      </c>
      <c r="B846">
        <v>39.770000000000003</v>
      </c>
      <c r="E846" s="1">
        <v>40872</v>
      </c>
      <c r="F846">
        <v>450.2</v>
      </c>
      <c r="I846" s="1">
        <v>41422</v>
      </c>
      <c r="J846">
        <v>822.84</v>
      </c>
      <c r="M846" s="1">
        <v>41792</v>
      </c>
      <c r="N846">
        <v>244.71</v>
      </c>
      <c r="Q846" s="1">
        <v>41931</v>
      </c>
      <c r="R846">
        <v>51.51</v>
      </c>
      <c r="U846" s="1">
        <v>42232</v>
      </c>
      <c r="V846">
        <v>432.1</v>
      </c>
    </row>
    <row r="847" spans="1:22" x14ac:dyDescent="0.25">
      <c r="A847" s="1">
        <v>40715</v>
      </c>
      <c r="B847">
        <v>262.66000000000003</v>
      </c>
      <c r="E847" s="1">
        <v>40874</v>
      </c>
      <c r="F847">
        <v>99.26</v>
      </c>
      <c r="I847" s="1">
        <v>41424</v>
      </c>
      <c r="J847">
        <v>167.19</v>
      </c>
      <c r="M847" s="1">
        <v>41793</v>
      </c>
      <c r="N847">
        <v>178.85</v>
      </c>
      <c r="Q847" s="1">
        <v>41932</v>
      </c>
      <c r="R847">
        <v>13161.49</v>
      </c>
      <c r="U847" s="1">
        <v>42233</v>
      </c>
      <c r="V847">
        <v>58408.22</v>
      </c>
    </row>
    <row r="848" spans="1:22" x14ac:dyDescent="0.25">
      <c r="A848" s="1">
        <v>40721</v>
      </c>
      <c r="B848">
        <v>65.099999999999994</v>
      </c>
      <c r="E848" s="1">
        <v>40875</v>
      </c>
      <c r="F848">
        <v>366.74</v>
      </c>
      <c r="I848" s="1">
        <v>41425</v>
      </c>
      <c r="J848">
        <v>332.86</v>
      </c>
      <c r="M848" s="1">
        <v>41794</v>
      </c>
      <c r="N848">
        <v>122.42</v>
      </c>
      <c r="Q848" s="1">
        <v>41933</v>
      </c>
      <c r="R848">
        <v>3340.94</v>
      </c>
      <c r="U848" s="1">
        <v>42234</v>
      </c>
      <c r="V848">
        <v>5999.35</v>
      </c>
    </row>
    <row r="849" spans="1:22" x14ac:dyDescent="0.25">
      <c r="A849" s="1">
        <v>40722</v>
      </c>
      <c r="B849">
        <v>85.84</v>
      </c>
      <c r="E849" s="1">
        <v>40876</v>
      </c>
      <c r="F849">
        <v>396</v>
      </c>
      <c r="I849" s="1">
        <v>41428</v>
      </c>
      <c r="J849">
        <v>171.67</v>
      </c>
      <c r="M849" s="1">
        <v>41795</v>
      </c>
      <c r="N849">
        <v>1055.3499999999999</v>
      </c>
      <c r="Q849" s="1">
        <v>41934</v>
      </c>
      <c r="R849">
        <v>2977.9</v>
      </c>
      <c r="U849" s="1">
        <v>42235</v>
      </c>
      <c r="V849">
        <v>8375.73</v>
      </c>
    </row>
    <row r="850" spans="1:22" x14ac:dyDescent="0.25">
      <c r="A850" s="1">
        <v>40723</v>
      </c>
      <c r="B850">
        <v>15.91</v>
      </c>
      <c r="E850" s="1">
        <v>40877</v>
      </c>
      <c r="F850">
        <v>57.72</v>
      </c>
      <c r="I850" s="1">
        <v>41429</v>
      </c>
      <c r="J850">
        <v>231.96</v>
      </c>
      <c r="M850" s="1">
        <v>41796</v>
      </c>
      <c r="N850">
        <v>447.41</v>
      </c>
      <c r="Q850" s="1">
        <v>41935</v>
      </c>
      <c r="R850">
        <v>6693.88</v>
      </c>
      <c r="U850" s="1">
        <v>42236</v>
      </c>
      <c r="V850">
        <v>239.26</v>
      </c>
    </row>
    <row r="851" spans="1:22" x14ac:dyDescent="0.25">
      <c r="A851" s="1">
        <v>40724</v>
      </c>
      <c r="B851">
        <v>154.41999999999999</v>
      </c>
      <c r="E851" s="1">
        <v>40878</v>
      </c>
      <c r="F851">
        <v>296.32</v>
      </c>
      <c r="I851" s="1">
        <v>41430</v>
      </c>
      <c r="J851">
        <v>341.42</v>
      </c>
      <c r="M851" s="1">
        <v>41799</v>
      </c>
      <c r="N851">
        <v>683.35</v>
      </c>
      <c r="Q851" s="1">
        <v>41936</v>
      </c>
      <c r="R851">
        <v>9284.14</v>
      </c>
      <c r="U851" s="1">
        <v>42237</v>
      </c>
      <c r="V851">
        <v>13248.33</v>
      </c>
    </row>
    <row r="852" spans="1:22" x14ac:dyDescent="0.25">
      <c r="A852" s="1">
        <v>40725</v>
      </c>
      <c r="B852">
        <v>214.09</v>
      </c>
      <c r="E852" s="1">
        <v>40879</v>
      </c>
      <c r="F852">
        <v>325.89</v>
      </c>
      <c r="I852" s="1">
        <v>41431</v>
      </c>
      <c r="J852">
        <v>1015.69</v>
      </c>
      <c r="M852" s="1">
        <v>41800</v>
      </c>
      <c r="N852">
        <v>2160.1799999999998</v>
      </c>
      <c r="Q852" s="1">
        <v>41937</v>
      </c>
      <c r="R852">
        <v>140.57</v>
      </c>
      <c r="U852" s="1">
        <v>42238</v>
      </c>
      <c r="V852">
        <v>589.51</v>
      </c>
    </row>
    <row r="853" spans="1:22" x14ac:dyDescent="0.25">
      <c r="A853" s="1">
        <v>40728</v>
      </c>
      <c r="B853">
        <v>20.39</v>
      </c>
      <c r="E853" s="1">
        <v>40881</v>
      </c>
      <c r="F853">
        <v>133.72999999999999</v>
      </c>
      <c r="I853" s="1">
        <v>41432</v>
      </c>
      <c r="J853">
        <v>486.98</v>
      </c>
      <c r="M853" s="1">
        <v>41801</v>
      </c>
      <c r="N853">
        <v>636.16999999999996</v>
      </c>
      <c r="Q853" s="1">
        <v>41938</v>
      </c>
      <c r="R853">
        <v>475.43</v>
      </c>
      <c r="U853" s="1">
        <v>42239</v>
      </c>
      <c r="V853">
        <v>652.63</v>
      </c>
    </row>
    <row r="854" spans="1:22" x14ac:dyDescent="0.25">
      <c r="A854" s="1">
        <v>40729</v>
      </c>
      <c r="B854">
        <v>111.85</v>
      </c>
      <c r="E854" s="1">
        <v>40882</v>
      </c>
      <c r="F854">
        <v>936.81</v>
      </c>
      <c r="I854" s="1">
        <v>41433</v>
      </c>
      <c r="J854">
        <v>62.28</v>
      </c>
      <c r="M854" s="1">
        <v>41802</v>
      </c>
      <c r="N854">
        <v>1033.3399999999999</v>
      </c>
      <c r="Q854" s="1">
        <v>41939</v>
      </c>
      <c r="R854">
        <v>7025.29</v>
      </c>
      <c r="U854" s="1">
        <v>42240</v>
      </c>
      <c r="V854">
        <v>9295.42</v>
      </c>
    </row>
    <row r="855" spans="1:22" x14ac:dyDescent="0.25">
      <c r="A855" s="1">
        <v>40730</v>
      </c>
      <c r="B855">
        <v>48.17</v>
      </c>
      <c r="E855" s="1">
        <v>40883</v>
      </c>
      <c r="F855">
        <v>370.83</v>
      </c>
      <c r="I855" s="1">
        <v>41435</v>
      </c>
      <c r="J855">
        <v>1311.09</v>
      </c>
      <c r="M855" s="1">
        <v>41803</v>
      </c>
      <c r="N855">
        <v>281.2</v>
      </c>
      <c r="Q855" s="1">
        <v>41940</v>
      </c>
      <c r="R855">
        <v>1436.58</v>
      </c>
      <c r="U855" s="1">
        <v>42241</v>
      </c>
      <c r="V855">
        <v>10725.35</v>
      </c>
    </row>
    <row r="856" spans="1:22" x14ac:dyDescent="0.25">
      <c r="A856" s="1">
        <v>40731</v>
      </c>
      <c r="B856">
        <v>0.49</v>
      </c>
      <c r="E856" s="1">
        <v>40884</v>
      </c>
      <c r="F856">
        <v>343.12</v>
      </c>
      <c r="I856" s="1">
        <v>41436</v>
      </c>
      <c r="J856">
        <v>681.8</v>
      </c>
      <c r="M856" s="1">
        <v>41805</v>
      </c>
      <c r="N856">
        <v>725.23</v>
      </c>
      <c r="Q856" s="1">
        <v>41941</v>
      </c>
      <c r="R856">
        <v>3489.67</v>
      </c>
      <c r="U856" s="1">
        <v>42242</v>
      </c>
      <c r="V856">
        <v>3038.91</v>
      </c>
    </row>
    <row r="857" spans="1:22" x14ac:dyDescent="0.25">
      <c r="A857" s="1">
        <v>40732</v>
      </c>
      <c r="B857">
        <v>5.99</v>
      </c>
      <c r="E857" s="1">
        <v>40885</v>
      </c>
      <c r="F857">
        <v>309.23</v>
      </c>
      <c r="I857" s="1">
        <v>41437</v>
      </c>
      <c r="J857">
        <v>312.61</v>
      </c>
      <c r="M857" s="1">
        <v>41806</v>
      </c>
      <c r="N857">
        <v>1586.12</v>
      </c>
      <c r="Q857" s="1">
        <v>41942</v>
      </c>
      <c r="R857">
        <v>1025.7</v>
      </c>
      <c r="U857" s="1">
        <v>42243</v>
      </c>
      <c r="V857">
        <v>2902.79</v>
      </c>
    </row>
    <row r="858" spans="1:22" x14ac:dyDescent="0.25">
      <c r="A858" s="1">
        <v>40734</v>
      </c>
      <c r="B858">
        <v>0.71</v>
      </c>
      <c r="E858" s="1">
        <v>40886</v>
      </c>
      <c r="F858">
        <v>1203.54</v>
      </c>
      <c r="I858" s="1">
        <v>41438</v>
      </c>
      <c r="J858">
        <v>1188.1099999999999</v>
      </c>
      <c r="M858" s="1">
        <v>41807</v>
      </c>
      <c r="N858">
        <v>325.76</v>
      </c>
      <c r="Q858" s="1">
        <v>41943</v>
      </c>
      <c r="R858">
        <v>4944.8500000000004</v>
      </c>
      <c r="U858" s="1">
        <v>42244</v>
      </c>
      <c r="V858">
        <v>7399.41</v>
      </c>
    </row>
    <row r="859" spans="1:22" x14ac:dyDescent="0.25">
      <c r="A859" s="1">
        <v>40735</v>
      </c>
      <c r="B859">
        <v>82.84</v>
      </c>
      <c r="E859" s="1">
        <v>40887</v>
      </c>
      <c r="F859">
        <v>218.95</v>
      </c>
      <c r="I859" s="1">
        <v>41439</v>
      </c>
      <c r="J859">
        <v>39.130000000000003</v>
      </c>
      <c r="M859" s="1">
        <v>41808</v>
      </c>
      <c r="N859">
        <v>1582.04</v>
      </c>
      <c r="Q859" s="1">
        <v>41944</v>
      </c>
      <c r="R859">
        <v>574.92999999999995</v>
      </c>
      <c r="U859" s="1">
        <v>42245</v>
      </c>
      <c r="V859">
        <v>82.47</v>
      </c>
    </row>
    <row r="860" spans="1:22" x14ac:dyDescent="0.25">
      <c r="A860" s="1">
        <v>40736</v>
      </c>
      <c r="B860">
        <v>83.16</v>
      </c>
      <c r="E860" s="1">
        <v>40888</v>
      </c>
      <c r="F860">
        <v>52.5</v>
      </c>
      <c r="I860" s="1">
        <v>41440</v>
      </c>
      <c r="J860">
        <v>59.42</v>
      </c>
      <c r="M860" s="1">
        <v>41809</v>
      </c>
      <c r="N860">
        <v>235.82</v>
      </c>
      <c r="Q860" s="1">
        <v>41945</v>
      </c>
      <c r="R860">
        <v>8</v>
      </c>
      <c r="U860" s="1">
        <v>42246</v>
      </c>
      <c r="V860">
        <v>313.8</v>
      </c>
    </row>
    <row r="861" spans="1:22" x14ac:dyDescent="0.25">
      <c r="A861" s="1">
        <v>40737</v>
      </c>
      <c r="B861">
        <v>152.77000000000001</v>
      </c>
      <c r="E861" s="1">
        <v>40889</v>
      </c>
      <c r="F861">
        <v>1604.68</v>
      </c>
      <c r="I861" s="1">
        <v>41442</v>
      </c>
      <c r="J861">
        <v>1159.51</v>
      </c>
      <c r="M861" s="1">
        <v>41810</v>
      </c>
      <c r="N861">
        <v>420.3</v>
      </c>
      <c r="Q861" s="1">
        <v>41946</v>
      </c>
      <c r="R861">
        <v>11512.66</v>
      </c>
      <c r="U861" s="1">
        <v>42247</v>
      </c>
      <c r="V861">
        <v>2423.44</v>
      </c>
    </row>
    <row r="862" spans="1:22" x14ac:dyDescent="0.25">
      <c r="A862" s="1">
        <v>40739</v>
      </c>
      <c r="B862">
        <v>54.55</v>
      </c>
      <c r="E862" s="1">
        <v>40890</v>
      </c>
      <c r="F862">
        <v>704.8</v>
      </c>
      <c r="I862" s="1">
        <v>41443</v>
      </c>
      <c r="J862">
        <v>1071.5899999999999</v>
      </c>
      <c r="M862" s="1">
        <v>41811</v>
      </c>
      <c r="N862">
        <v>0.38</v>
      </c>
      <c r="Q862" s="1">
        <v>41947</v>
      </c>
      <c r="R862">
        <v>11768.19</v>
      </c>
      <c r="U862" s="1">
        <v>42248</v>
      </c>
      <c r="V862">
        <v>8049.24</v>
      </c>
    </row>
    <row r="863" spans="1:22" x14ac:dyDescent="0.25">
      <c r="A863" s="1">
        <v>40742</v>
      </c>
      <c r="B863">
        <v>45.39</v>
      </c>
      <c r="E863" s="1">
        <v>40891</v>
      </c>
      <c r="F863">
        <v>81.89</v>
      </c>
      <c r="I863" s="1">
        <v>41445</v>
      </c>
      <c r="J863">
        <v>78.98</v>
      </c>
      <c r="M863" s="1">
        <v>41814</v>
      </c>
      <c r="N863">
        <v>161.44</v>
      </c>
      <c r="Q863" s="1">
        <v>41948</v>
      </c>
      <c r="R863">
        <v>3834.58</v>
      </c>
      <c r="U863" s="1">
        <v>42249</v>
      </c>
      <c r="V863">
        <v>6857.86</v>
      </c>
    </row>
    <row r="864" spans="1:22" x14ac:dyDescent="0.25">
      <c r="A864" s="1">
        <v>40744</v>
      </c>
      <c r="B864">
        <v>73.099999999999994</v>
      </c>
      <c r="E864" s="1">
        <v>40892</v>
      </c>
      <c r="F864">
        <v>1676.57</v>
      </c>
      <c r="I864" s="1">
        <v>41446</v>
      </c>
      <c r="J864">
        <v>237.6</v>
      </c>
      <c r="M864" s="1">
        <v>41815</v>
      </c>
      <c r="N864">
        <v>143.18</v>
      </c>
      <c r="Q864" s="1">
        <v>41949</v>
      </c>
      <c r="R864">
        <v>3369.33</v>
      </c>
      <c r="U864" s="1">
        <v>42250</v>
      </c>
      <c r="V864">
        <v>7860.66</v>
      </c>
    </row>
    <row r="865" spans="1:22" x14ac:dyDescent="0.25">
      <c r="A865" s="1">
        <v>40745</v>
      </c>
      <c r="B865">
        <v>12.76</v>
      </c>
      <c r="E865" s="1">
        <v>40893</v>
      </c>
      <c r="F865">
        <v>217.29</v>
      </c>
      <c r="I865" s="1">
        <v>41450</v>
      </c>
      <c r="J865">
        <v>713.24</v>
      </c>
      <c r="M865" s="1">
        <v>41816</v>
      </c>
      <c r="N865">
        <v>1814.83</v>
      </c>
      <c r="Q865" s="1">
        <v>41950</v>
      </c>
      <c r="R865">
        <v>7690.15</v>
      </c>
      <c r="U865" s="1">
        <v>42251</v>
      </c>
      <c r="V865">
        <v>2185.19</v>
      </c>
    </row>
    <row r="866" spans="1:22" x14ac:dyDescent="0.25">
      <c r="A866" s="1">
        <v>40746</v>
      </c>
      <c r="B866">
        <v>150.96</v>
      </c>
      <c r="E866" s="1">
        <v>40895</v>
      </c>
      <c r="F866">
        <v>9</v>
      </c>
      <c r="I866" s="1">
        <v>41451</v>
      </c>
      <c r="J866">
        <v>26.9</v>
      </c>
      <c r="M866" s="1">
        <v>41817</v>
      </c>
      <c r="N866">
        <v>97.41</v>
      </c>
      <c r="Q866" s="1">
        <v>41952</v>
      </c>
      <c r="R866">
        <v>136.84</v>
      </c>
      <c r="U866" s="1">
        <v>42252</v>
      </c>
      <c r="V866">
        <v>1273.72</v>
      </c>
    </row>
    <row r="867" spans="1:22" x14ac:dyDescent="0.25">
      <c r="A867" s="1">
        <v>40749</v>
      </c>
      <c r="B867">
        <v>31.69</v>
      </c>
      <c r="E867" s="1">
        <v>40896</v>
      </c>
      <c r="F867">
        <v>492.4</v>
      </c>
      <c r="I867" s="1">
        <v>41453</v>
      </c>
      <c r="J867">
        <v>420.78</v>
      </c>
      <c r="M867" s="1">
        <v>41818</v>
      </c>
      <c r="N867">
        <v>395.52</v>
      </c>
      <c r="Q867" s="1">
        <v>41953</v>
      </c>
      <c r="R867">
        <v>59282.87</v>
      </c>
      <c r="U867" s="1">
        <v>42253</v>
      </c>
      <c r="V867">
        <v>284.17</v>
      </c>
    </row>
    <row r="868" spans="1:22" x14ac:dyDescent="0.25">
      <c r="A868" s="1">
        <v>40750</v>
      </c>
      <c r="B868">
        <v>31.97</v>
      </c>
      <c r="E868" s="1">
        <v>40897</v>
      </c>
      <c r="F868">
        <v>440.22</v>
      </c>
      <c r="I868" s="1">
        <v>41456</v>
      </c>
      <c r="J868">
        <v>325.26</v>
      </c>
      <c r="M868" s="1">
        <v>41820</v>
      </c>
      <c r="N868">
        <v>37.909999999999997</v>
      </c>
      <c r="Q868" s="1">
        <v>41954</v>
      </c>
      <c r="R868">
        <v>14094.94</v>
      </c>
      <c r="U868" s="1">
        <v>42254</v>
      </c>
      <c r="V868">
        <v>23084.240000000002</v>
      </c>
    </row>
    <row r="869" spans="1:22" x14ac:dyDescent="0.25">
      <c r="A869" s="1">
        <v>40751</v>
      </c>
      <c r="B869">
        <v>12.01</v>
      </c>
      <c r="E869" s="1">
        <v>40898</v>
      </c>
      <c r="F869">
        <v>25.86</v>
      </c>
      <c r="I869" s="1">
        <v>41457</v>
      </c>
      <c r="J869">
        <v>51.54</v>
      </c>
      <c r="M869" s="1">
        <v>41821</v>
      </c>
      <c r="N869">
        <v>700.11</v>
      </c>
      <c r="Q869" s="1">
        <v>41955</v>
      </c>
      <c r="R869">
        <v>13952.21</v>
      </c>
      <c r="U869" s="1">
        <v>42255</v>
      </c>
      <c r="V869">
        <v>9940.94</v>
      </c>
    </row>
    <row r="870" spans="1:22" x14ac:dyDescent="0.25">
      <c r="A870" s="1">
        <v>40752</v>
      </c>
      <c r="B870">
        <v>86.97</v>
      </c>
      <c r="E870" s="1">
        <v>40899</v>
      </c>
      <c r="F870">
        <v>147.41999999999999</v>
      </c>
      <c r="I870" s="1">
        <v>41458</v>
      </c>
      <c r="J870">
        <v>121.09</v>
      </c>
      <c r="M870" s="1">
        <v>41822</v>
      </c>
      <c r="N870">
        <v>521.46</v>
      </c>
      <c r="Q870" s="1">
        <v>41956</v>
      </c>
      <c r="R870">
        <v>3332.3</v>
      </c>
      <c r="U870" s="1">
        <v>42256</v>
      </c>
      <c r="V870">
        <v>6629.08</v>
      </c>
    </row>
    <row r="871" spans="1:22" x14ac:dyDescent="0.25">
      <c r="A871" s="1">
        <v>40753</v>
      </c>
      <c r="B871">
        <v>30.23</v>
      </c>
      <c r="E871" s="1">
        <v>40900</v>
      </c>
      <c r="F871">
        <v>578.41</v>
      </c>
      <c r="I871" s="1">
        <v>41459</v>
      </c>
      <c r="J871">
        <v>162.54</v>
      </c>
      <c r="M871" s="1">
        <v>41823</v>
      </c>
      <c r="N871">
        <v>555.70000000000005</v>
      </c>
      <c r="Q871" s="1">
        <v>41957</v>
      </c>
      <c r="R871">
        <v>4688.51</v>
      </c>
      <c r="U871" s="1">
        <v>42257</v>
      </c>
      <c r="V871">
        <v>56112.45</v>
      </c>
    </row>
    <row r="872" spans="1:22" x14ac:dyDescent="0.25">
      <c r="A872" s="1">
        <v>40756</v>
      </c>
      <c r="B872">
        <v>104.77</v>
      </c>
      <c r="E872" s="1">
        <v>40904</v>
      </c>
      <c r="F872">
        <v>275.73</v>
      </c>
      <c r="I872" s="1">
        <v>41460</v>
      </c>
      <c r="J872">
        <v>247.03</v>
      </c>
      <c r="M872" s="1">
        <v>41824</v>
      </c>
      <c r="N872">
        <v>57.89</v>
      </c>
      <c r="Q872" s="1">
        <v>41958</v>
      </c>
      <c r="R872">
        <v>172.07</v>
      </c>
      <c r="U872" s="1">
        <v>42258</v>
      </c>
      <c r="V872">
        <v>15594.86</v>
      </c>
    </row>
    <row r="873" spans="1:22" x14ac:dyDescent="0.25">
      <c r="A873" s="1">
        <v>40757</v>
      </c>
      <c r="B873">
        <v>331.46</v>
      </c>
      <c r="E873" s="1">
        <v>40905</v>
      </c>
      <c r="F873">
        <v>399.22</v>
      </c>
      <c r="I873" s="1">
        <v>41461</v>
      </c>
      <c r="J873">
        <v>9.4</v>
      </c>
      <c r="M873" s="1">
        <v>41827</v>
      </c>
      <c r="N873">
        <v>864.71</v>
      </c>
      <c r="Q873" s="1">
        <v>41959</v>
      </c>
      <c r="R873">
        <v>134.38999999999999</v>
      </c>
      <c r="U873" s="1">
        <v>42259</v>
      </c>
      <c r="V873">
        <v>657.79</v>
      </c>
    </row>
    <row r="874" spans="1:22" x14ac:dyDescent="0.25">
      <c r="A874" s="1">
        <v>40759</v>
      </c>
      <c r="B874">
        <v>66.28</v>
      </c>
      <c r="E874" s="1">
        <v>40906</v>
      </c>
      <c r="F874">
        <v>1307.1600000000001</v>
      </c>
      <c r="I874" s="1">
        <v>41463</v>
      </c>
      <c r="J874">
        <v>686.89</v>
      </c>
      <c r="M874" s="1">
        <v>41828</v>
      </c>
      <c r="N874">
        <v>1156.51</v>
      </c>
      <c r="Q874" s="1">
        <v>41960</v>
      </c>
      <c r="R874">
        <v>22265.95</v>
      </c>
      <c r="U874" s="1">
        <v>42260</v>
      </c>
      <c r="V874">
        <v>1626.65</v>
      </c>
    </row>
    <row r="875" spans="1:22" x14ac:dyDescent="0.25">
      <c r="A875" s="1">
        <v>40760</v>
      </c>
      <c r="B875">
        <v>3.97</v>
      </c>
      <c r="E875" s="1">
        <v>40907</v>
      </c>
      <c r="F875">
        <v>553.28</v>
      </c>
      <c r="I875" s="1">
        <v>41464</v>
      </c>
      <c r="J875">
        <v>345.85</v>
      </c>
      <c r="M875" s="1">
        <v>41829</v>
      </c>
      <c r="N875">
        <v>535.04999999999995</v>
      </c>
      <c r="Q875" s="1">
        <v>41961</v>
      </c>
      <c r="R875">
        <v>9097.1</v>
      </c>
      <c r="U875" s="1">
        <v>42261</v>
      </c>
      <c r="V875">
        <v>28709.75</v>
      </c>
    </row>
    <row r="876" spans="1:22" x14ac:dyDescent="0.25">
      <c r="A876" s="1">
        <v>40763</v>
      </c>
      <c r="B876">
        <v>50.17</v>
      </c>
      <c r="E876" s="1">
        <v>40910</v>
      </c>
      <c r="F876">
        <v>322.04000000000002</v>
      </c>
      <c r="I876" s="1">
        <v>41465</v>
      </c>
      <c r="J876">
        <v>667.72</v>
      </c>
      <c r="M876" s="1">
        <v>41830</v>
      </c>
      <c r="N876">
        <v>1743.38</v>
      </c>
      <c r="Q876" s="1">
        <v>41962</v>
      </c>
      <c r="R876">
        <v>5028.49</v>
      </c>
      <c r="U876" s="1">
        <v>42262</v>
      </c>
      <c r="V876">
        <v>37720.54</v>
      </c>
    </row>
    <row r="877" spans="1:22" x14ac:dyDescent="0.25">
      <c r="A877" s="1">
        <v>40764</v>
      </c>
      <c r="B877">
        <v>45.07</v>
      </c>
      <c r="E877" s="1">
        <v>40911</v>
      </c>
      <c r="F877">
        <v>109.31</v>
      </c>
      <c r="I877" s="1">
        <v>41466</v>
      </c>
      <c r="J877">
        <v>708.57</v>
      </c>
      <c r="M877" s="1">
        <v>41831</v>
      </c>
      <c r="N877">
        <v>727.55</v>
      </c>
      <c r="Q877" s="1">
        <v>41963</v>
      </c>
      <c r="R877">
        <v>12235.89</v>
      </c>
      <c r="U877" s="1">
        <v>42263</v>
      </c>
      <c r="V877">
        <v>11142.09</v>
      </c>
    </row>
    <row r="878" spans="1:22" x14ac:dyDescent="0.25">
      <c r="A878" s="1">
        <v>40765</v>
      </c>
      <c r="B878">
        <v>0.49</v>
      </c>
      <c r="E878" s="1">
        <v>40912</v>
      </c>
      <c r="F878">
        <v>40.799999999999997</v>
      </c>
      <c r="I878" s="1">
        <v>41467</v>
      </c>
      <c r="J878">
        <v>376.6</v>
      </c>
      <c r="M878" s="1">
        <v>41834</v>
      </c>
      <c r="N878">
        <v>547.35</v>
      </c>
      <c r="Q878" s="1">
        <v>41964</v>
      </c>
      <c r="R878">
        <v>6021.34</v>
      </c>
      <c r="U878" s="1">
        <v>42264</v>
      </c>
      <c r="V878">
        <v>10736.78</v>
      </c>
    </row>
    <row r="879" spans="1:22" x14ac:dyDescent="0.25">
      <c r="A879" s="1">
        <v>40766</v>
      </c>
      <c r="B879">
        <v>16.84</v>
      </c>
      <c r="E879" s="1">
        <v>40913</v>
      </c>
      <c r="F879">
        <v>680.55</v>
      </c>
      <c r="I879" s="1">
        <v>41470</v>
      </c>
      <c r="J879">
        <v>895.75</v>
      </c>
      <c r="M879" s="1">
        <v>41835</v>
      </c>
      <c r="N879">
        <v>1760.45</v>
      </c>
      <c r="Q879" s="1">
        <v>41965</v>
      </c>
      <c r="R879">
        <v>214.96</v>
      </c>
      <c r="U879" s="1">
        <v>42265</v>
      </c>
      <c r="V879">
        <v>5008.45</v>
      </c>
    </row>
    <row r="880" spans="1:22" x14ac:dyDescent="0.25">
      <c r="A880" s="1">
        <v>40767</v>
      </c>
      <c r="B880">
        <v>29.49</v>
      </c>
      <c r="E880" s="1">
        <v>40914</v>
      </c>
      <c r="F880">
        <v>438.1</v>
      </c>
      <c r="I880" s="1">
        <v>41471</v>
      </c>
      <c r="J880">
        <v>1034.42</v>
      </c>
      <c r="M880" s="1">
        <v>41836</v>
      </c>
      <c r="N880">
        <v>264.08</v>
      </c>
      <c r="Q880" s="1">
        <v>41967</v>
      </c>
      <c r="R880">
        <v>1343.48</v>
      </c>
      <c r="U880" s="1">
        <v>42266</v>
      </c>
      <c r="V880">
        <v>158.19</v>
      </c>
    </row>
    <row r="881" spans="1:22" x14ac:dyDescent="0.25">
      <c r="A881" s="1">
        <v>40769</v>
      </c>
      <c r="B881">
        <v>46.58</v>
      </c>
      <c r="E881" s="1">
        <v>40917</v>
      </c>
      <c r="F881">
        <v>718.92</v>
      </c>
      <c r="I881" s="1">
        <v>41472</v>
      </c>
      <c r="J881">
        <v>1045.56</v>
      </c>
      <c r="M881" s="1">
        <v>41837</v>
      </c>
      <c r="N881">
        <v>660.44</v>
      </c>
      <c r="Q881" s="1">
        <v>41968</v>
      </c>
      <c r="R881">
        <v>3272.06</v>
      </c>
      <c r="U881" s="1">
        <v>42267</v>
      </c>
      <c r="V881">
        <v>374.54</v>
      </c>
    </row>
    <row r="882" spans="1:22" x14ac:dyDescent="0.25">
      <c r="A882" s="1">
        <v>40770</v>
      </c>
      <c r="B882">
        <v>144.80000000000001</v>
      </c>
      <c r="E882" s="1">
        <v>40918</v>
      </c>
      <c r="F882">
        <v>705.23</v>
      </c>
      <c r="I882" s="1">
        <v>41473</v>
      </c>
      <c r="J882">
        <v>166.58</v>
      </c>
      <c r="M882" s="1">
        <v>41838</v>
      </c>
      <c r="N882">
        <v>489.49</v>
      </c>
      <c r="Q882" s="1">
        <v>41969</v>
      </c>
      <c r="R882">
        <v>3718.88</v>
      </c>
      <c r="U882" s="1">
        <v>42268</v>
      </c>
      <c r="V882">
        <v>18139.68</v>
      </c>
    </row>
    <row r="883" spans="1:22" x14ac:dyDescent="0.25">
      <c r="A883" s="1">
        <v>40771</v>
      </c>
      <c r="B883">
        <v>17.29</v>
      </c>
      <c r="E883" s="1">
        <v>40919</v>
      </c>
      <c r="F883">
        <v>412.59</v>
      </c>
      <c r="I883" s="1">
        <v>41477</v>
      </c>
      <c r="J883">
        <v>237.38</v>
      </c>
      <c r="M883" s="1">
        <v>41841</v>
      </c>
      <c r="N883">
        <v>470.34</v>
      </c>
      <c r="Q883" s="1">
        <v>41970</v>
      </c>
      <c r="R883">
        <v>7088.67</v>
      </c>
      <c r="U883" s="1">
        <v>42269</v>
      </c>
      <c r="V883">
        <v>6901.52</v>
      </c>
    </row>
    <row r="884" spans="1:22" x14ac:dyDescent="0.25">
      <c r="A884" s="1">
        <v>40773</v>
      </c>
      <c r="B884">
        <v>65.22</v>
      </c>
      <c r="E884" s="1">
        <v>40920</v>
      </c>
      <c r="F884">
        <v>589.47</v>
      </c>
      <c r="I884" s="1">
        <v>41478</v>
      </c>
      <c r="J884">
        <v>370.79</v>
      </c>
      <c r="M884" s="1">
        <v>41842</v>
      </c>
      <c r="N884">
        <v>856.86</v>
      </c>
      <c r="Q884" s="1">
        <v>41971</v>
      </c>
      <c r="R884">
        <v>3175.97</v>
      </c>
      <c r="U884" s="1">
        <v>42270</v>
      </c>
      <c r="V884">
        <v>1379.34</v>
      </c>
    </row>
    <row r="885" spans="1:22" x14ac:dyDescent="0.25">
      <c r="A885" s="1">
        <v>40774</v>
      </c>
      <c r="B885">
        <v>14.51</v>
      </c>
      <c r="E885" s="1">
        <v>40921</v>
      </c>
      <c r="F885">
        <v>285.70999999999998</v>
      </c>
      <c r="I885" s="1">
        <v>41479</v>
      </c>
      <c r="J885">
        <v>138.76</v>
      </c>
      <c r="M885" s="1">
        <v>41844</v>
      </c>
      <c r="N885">
        <v>58.91</v>
      </c>
      <c r="Q885" s="1">
        <v>41973</v>
      </c>
      <c r="R885">
        <v>39.65</v>
      </c>
      <c r="U885" s="1">
        <v>42271</v>
      </c>
      <c r="V885">
        <v>5356.6</v>
      </c>
    </row>
    <row r="886" spans="1:22" x14ac:dyDescent="0.25">
      <c r="A886" s="1">
        <v>40777</v>
      </c>
      <c r="B886">
        <v>47.73</v>
      </c>
      <c r="E886" s="1">
        <v>40924</v>
      </c>
      <c r="F886">
        <v>901.02</v>
      </c>
      <c r="I886" s="1">
        <v>41480</v>
      </c>
      <c r="J886">
        <v>393.64</v>
      </c>
      <c r="M886" s="1">
        <v>41845</v>
      </c>
      <c r="N886">
        <v>318.41000000000003</v>
      </c>
      <c r="Q886" s="1">
        <v>41974</v>
      </c>
      <c r="R886">
        <v>8009.66</v>
      </c>
      <c r="U886" s="1">
        <v>42272</v>
      </c>
      <c r="V886">
        <v>17437.41</v>
      </c>
    </row>
    <row r="887" spans="1:22" x14ac:dyDescent="0.25">
      <c r="A887" s="1">
        <v>40780</v>
      </c>
      <c r="B887">
        <v>50.34</v>
      </c>
      <c r="E887" s="1">
        <v>40925</v>
      </c>
      <c r="F887">
        <v>299.58</v>
      </c>
      <c r="I887" s="1">
        <v>41481</v>
      </c>
      <c r="J887">
        <v>81.400000000000006</v>
      </c>
      <c r="M887" s="1">
        <v>41848</v>
      </c>
      <c r="N887">
        <v>1491.01</v>
      </c>
      <c r="Q887" s="1">
        <v>41975</v>
      </c>
      <c r="R887">
        <v>3911.99</v>
      </c>
      <c r="U887" s="1">
        <v>42273</v>
      </c>
      <c r="V887">
        <v>1867.61</v>
      </c>
    </row>
    <row r="888" spans="1:22" x14ac:dyDescent="0.25">
      <c r="A888" s="1">
        <v>40781</v>
      </c>
      <c r="B888">
        <v>30.19</v>
      </c>
      <c r="E888" s="1">
        <v>40926</v>
      </c>
      <c r="F888">
        <v>426.66</v>
      </c>
      <c r="I888" s="1">
        <v>41484</v>
      </c>
      <c r="J888">
        <v>395.01</v>
      </c>
      <c r="M888" s="1">
        <v>41849</v>
      </c>
      <c r="N888">
        <v>319.76</v>
      </c>
      <c r="Q888" s="1">
        <v>41976</v>
      </c>
      <c r="R888">
        <v>2499.42</v>
      </c>
      <c r="U888" s="1">
        <v>42274</v>
      </c>
      <c r="V888">
        <v>9619.2199999999993</v>
      </c>
    </row>
    <row r="889" spans="1:22" x14ac:dyDescent="0.25">
      <c r="A889" s="1">
        <v>40784</v>
      </c>
      <c r="B889">
        <v>3.1</v>
      </c>
      <c r="E889" s="1">
        <v>40927</v>
      </c>
      <c r="F889">
        <v>9.16</v>
      </c>
      <c r="I889" s="1">
        <v>41485</v>
      </c>
      <c r="J889">
        <v>38.340000000000003</v>
      </c>
      <c r="M889" s="1">
        <v>41850</v>
      </c>
      <c r="N889">
        <v>108.06</v>
      </c>
      <c r="Q889" s="1">
        <v>41977</v>
      </c>
      <c r="R889">
        <v>696.29</v>
      </c>
      <c r="U889" s="1">
        <v>42275</v>
      </c>
      <c r="V889">
        <v>5553.83</v>
      </c>
    </row>
    <row r="890" spans="1:22" x14ac:dyDescent="0.25">
      <c r="A890" s="1">
        <v>40785</v>
      </c>
      <c r="B890">
        <v>7.34</v>
      </c>
      <c r="E890" s="1">
        <v>40928</v>
      </c>
      <c r="F890">
        <v>429.85</v>
      </c>
      <c r="I890" s="1">
        <v>41486</v>
      </c>
      <c r="J890">
        <v>18.02</v>
      </c>
      <c r="M890" s="1">
        <v>41851</v>
      </c>
      <c r="N890">
        <v>91.05</v>
      </c>
      <c r="Q890" s="1">
        <v>41978</v>
      </c>
      <c r="R890">
        <v>4688.8900000000003</v>
      </c>
      <c r="U890" s="1">
        <v>42276</v>
      </c>
      <c r="V890">
        <v>3632.93</v>
      </c>
    </row>
    <row r="891" spans="1:22" x14ac:dyDescent="0.25">
      <c r="A891" s="1">
        <v>40786</v>
      </c>
      <c r="B891">
        <v>30.25</v>
      </c>
      <c r="E891" s="1">
        <v>40931</v>
      </c>
      <c r="F891">
        <v>718.83</v>
      </c>
      <c r="I891" s="1">
        <v>41487</v>
      </c>
      <c r="J891">
        <v>211.53</v>
      </c>
      <c r="M891" s="1">
        <v>41852</v>
      </c>
      <c r="N891">
        <v>1044.49</v>
      </c>
      <c r="Q891" s="1">
        <v>41979</v>
      </c>
      <c r="R891">
        <v>2.56</v>
      </c>
      <c r="U891" s="1">
        <v>42277</v>
      </c>
      <c r="V891">
        <v>5161.72</v>
      </c>
    </row>
    <row r="892" spans="1:22" x14ac:dyDescent="0.25">
      <c r="A892" s="1">
        <v>40787</v>
      </c>
      <c r="B892">
        <v>123.03</v>
      </c>
      <c r="E892" s="1">
        <v>40932</v>
      </c>
      <c r="F892">
        <v>24.44</v>
      </c>
      <c r="I892" s="1">
        <v>41491</v>
      </c>
      <c r="J892">
        <v>399.17</v>
      </c>
      <c r="M892" s="1">
        <v>41855</v>
      </c>
      <c r="N892">
        <v>474.43</v>
      </c>
      <c r="Q892" s="1">
        <v>41980</v>
      </c>
      <c r="R892">
        <v>528.65</v>
      </c>
      <c r="U892" s="1">
        <v>42278</v>
      </c>
      <c r="V892">
        <v>8329.82</v>
      </c>
    </row>
    <row r="893" spans="1:22" x14ac:dyDescent="0.25">
      <c r="A893" s="1">
        <v>40791</v>
      </c>
      <c r="B893">
        <v>45.35</v>
      </c>
      <c r="E893" s="1">
        <v>40933</v>
      </c>
      <c r="F893">
        <v>175.17</v>
      </c>
      <c r="I893" s="1">
        <v>41492</v>
      </c>
      <c r="J893">
        <v>697.78</v>
      </c>
      <c r="M893" s="1">
        <v>41856</v>
      </c>
      <c r="N893">
        <v>162.4</v>
      </c>
      <c r="Q893" s="1">
        <v>41981</v>
      </c>
      <c r="R893">
        <v>12858.24</v>
      </c>
      <c r="U893" s="1">
        <v>42279</v>
      </c>
      <c r="V893">
        <v>4349.5200000000004</v>
      </c>
    </row>
    <row r="894" spans="1:22" x14ac:dyDescent="0.25">
      <c r="A894" s="1">
        <v>40793</v>
      </c>
      <c r="B894">
        <v>32.82</v>
      </c>
      <c r="E894" s="1">
        <v>40934</v>
      </c>
      <c r="F894">
        <v>198.99</v>
      </c>
      <c r="I894" s="1">
        <v>41493</v>
      </c>
      <c r="J894">
        <v>110.74</v>
      </c>
      <c r="M894" s="1">
        <v>41857</v>
      </c>
      <c r="N894">
        <v>254.41</v>
      </c>
      <c r="Q894" s="1">
        <v>41982</v>
      </c>
      <c r="R894">
        <v>2367.29</v>
      </c>
      <c r="U894" s="1">
        <v>42280</v>
      </c>
      <c r="V894">
        <v>63.15</v>
      </c>
    </row>
    <row r="895" spans="1:22" x14ac:dyDescent="0.25">
      <c r="A895" s="1">
        <v>40794</v>
      </c>
      <c r="B895">
        <v>19.78</v>
      </c>
      <c r="E895" s="1">
        <v>40935</v>
      </c>
      <c r="F895">
        <v>260.06</v>
      </c>
      <c r="I895" s="1">
        <v>41494</v>
      </c>
      <c r="J895">
        <v>431.4</v>
      </c>
      <c r="M895" s="1">
        <v>41858</v>
      </c>
      <c r="N895">
        <v>430.54</v>
      </c>
      <c r="Q895" s="1">
        <v>41983</v>
      </c>
      <c r="R895">
        <v>54188.27</v>
      </c>
      <c r="U895" s="1">
        <v>42281</v>
      </c>
      <c r="V895">
        <v>150.51</v>
      </c>
    </row>
    <row r="896" spans="1:22" x14ac:dyDescent="0.25">
      <c r="A896" s="1">
        <v>40795</v>
      </c>
      <c r="B896">
        <v>50.62</v>
      </c>
      <c r="E896" s="1">
        <v>40938</v>
      </c>
      <c r="F896">
        <v>130.66999999999999</v>
      </c>
      <c r="I896" s="1">
        <v>41495</v>
      </c>
      <c r="J896">
        <v>1314.82</v>
      </c>
      <c r="M896" s="1">
        <v>41859</v>
      </c>
      <c r="N896">
        <v>496.55</v>
      </c>
      <c r="Q896" s="1">
        <v>41984</v>
      </c>
      <c r="R896">
        <v>12446.68</v>
      </c>
      <c r="U896" s="1">
        <v>42282</v>
      </c>
      <c r="V896">
        <v>13655.04</v>
      </c>
    </row>
    <row r="897" spans="1:22" x14ac:dyDescent="0.25">
      <c r="A897" s="1">
        <v>40797</v>
      </c>
      <c r="B897">
        <v>45.07</v>
      </c>
      <c r="E897" s="1">
        <v>40939</v>
      </c>
      <c r="F897">
        <v>48.56</v>
      </c>
      <c r="I897" s="1">
        <v>41497</v>
      </c>
      <c r="J897">
        <v>50</v>
      </c>
      <c r="M897" s="1">
        <v>41862</v>
      </c>
      <c r="N897">
        <v>1470</v>
      </c>
      <c r="Q897" s="1">
        <v>41985</v>
      </c>
      <c r="R897">
        <v>13569.56</v>
      </c>
      <c r="U897" s="1">
        <v>42283</v>
      </c>
      <c r="V897">
        <v>8499.5300000000007</v>
      </c>
    </row>
    <row r="898" spans="1:22" x14ac:dyDescent="0.25">
      <c r="A898" s="1">
        <v>40798</v>
      </c>
      <c r="B898">
        <v>134.94</v>
      </c>
      <c r="E898" s="1">
        <v>40940</v>
      </c>
      <c r="F898">
        <v>511.85</v>
      </c>
      <c r="I898" s="1">
        <v>41498</v>
      </c>
      <c r="J898">
        <v>564.88</v>
      </c>
      <c r="M898" s="1">
        <v>41863</v>
      </c>
      <c r="N898">
        <v>321.89</v>
      </c>
      <c r="Q898" s="1">
        <v>41986</v>
      </c>
      <c r="R898">
        <v>246.76</v>
      </c>
      <c r="U898" s="1">
        <v>42284</v>
      </c>
      <c r="V898">
        <v>8005.78</v>
      </c>
    </row>
    <row r="899" spans="1:22" x14ac:dyDescent="0.25">
      <c r="A899" s="1">
        <v>40799</v>
      </c>
      <c r="B899">
        <v>30.46</v>
      </c>
      <c r="E899" s="1">
        <v>40941</v>
      </c>
      <c r="F899">
        <v>118.06</v>
      </c>
      <c r="I899" s="1">
        <v>41499</v>
      </c>
      <c r="J899">
        <v>686.25</v>
      </c>
      <c r="M899" s="1">
        <v>41864</v>
      </c>
      <c r="N899">
        <v>16.36</v>
      </c>
      <c r="Q899" s="1">
        <v>41987</v>
      </c>
      <c r="R899">
        <v>614.64</v>
      </c>
      <c r="U899" s="1">
        <v>42285</v>
      </c>
      <c r="V899">
        <v>8175.15</v>
      </c>
    </row>
    <row r="900" spans="1:22" x14ac:dyDescent="0.25">
      <c r="A900" s="1">
        <v>40801</v>
      </c>
      <c r="B900">
        <v>57.33</v>
      </c>
      <c r="E900" s="1">
        <v>40942</v>
      </c>
      <c r="F900">
        <v>217.83</v>
      </c>
      <c r="I900" s="1">
        <v>41500</v>
      </c>
      <c r="J900">
        <v>39.369999999999997</v>
      </c>
      <c r="M900" s="1">
        <v>41865</v>
      </c>
      <c r="N900">
        <v>32</v>
      </c>
      <c r="Q900" s="1">
        <v>41988</v>
      </c>
      <c r="R900">
        <v>21530.66</v>
      </c>
      <c r="U900" s="1">
        <v>42286</v>
      </c>
      <c r="V900">
        <v>10563.06</v>
      </c>
    </row>
    <row r="901" spans="1:22" x14ac:dyDescent="0.25">
      <c r="A901" s="1">
        <v>40802</v>
      </c>
      <c r="B901">
        <v>79.989999999999995</v>
      </c>
      <c r="E901" s="1">
        <v>40943</v>
      </c>
      <c r="F901">
        <v>48.76</v>
      </c>
      <c r="I901" s="1">
        <v>41501</v>
      </c>
      <c r="J901">
        <v>906.61</v>
      </c>
      <c r="M901" s="1">
        <v>41866</v>
      </c>
      <c r="N901">
        <v>2037.52</v>
      </c>
      <c r="Q901" s="1">
        <v>41989</v>
      </c>
      <c r="R901">
        <v>8909.9500000000007</v>
      </c>
      <c r="U901" s="1">
        <v>42287</v>
      </c>
      <c r="V901">
        <v>598.89</v>
      </c>
    </row>
    <row r="902" spans="1:22" x14ac:dyDescent="0.25">
      <c r="A902" s="1">
        <v>40805</v>
      </c>
      <c r="B902">
        <v>45.19</v>
      </c>
      <c r="E902" s="1">
        <v>40945</v>
      </c>
      <c r="F902">
        <v>141.96</v>
      </c>
      <c r="I902" s="1">
        <v>41502</v>
      </c>
      <c r="J902">
        <v>264.77</v>
      </c>
      <c r="M902" s="1">
        <v>41869</v>
      </c>
      <c r="N902">
        <v>703.06</v>
      </c>
      <c r="Q902" s="1">
        <v>41990</v>
      </c>
      <c r="R902">
        <v>4716.26</v>
      </c>
      <c r="U902" s="1">
        <v>42288</v>
      </c>
      <c r="V902">
        <v>402.62</v>
      </c>
    </row>
    <row r="903" spans="1:22" x14ac:dyDescent="0.25">
      <c r="A903" s="1">
        <v>40806</v>
      </c>
      <c r="B903">
        <v>13.63</v>
      </c>
      <c r="E903" s="1">
        <v>40946</v>
      </c>
      <c r="F903">
        <v>211.05</v>
      </c>
      <c r="I903" s="1">
        <v>41505</v>
      </c>
      <c r="J903">
        <v>0.25</v>
      </c>
      <c r="M903" s="1">
        <v>41870</v>
      </c>
      <c r="N903">
        <v>522.48</v>
      </c>
      <c r="Q903" s="1">
        <v>41991</v>
      </c>
      <c r="R903">
        <v>3372.29</v>
      </c>
      <c r="U903" s="1">
        <v>42289</v>
      </c>
      <c r="V903">
        <v>81019.94</v>
      </c>
    </row>
    <row r="904" spans="1:22" x14ac:dyDescent="0.25">
      <c r="A904" s="1">
        <v>40807</v>
      </c>
      <c r="B904">
        <v>5.1100000000000003</v>
      </c>
      <c r="E904" s="1">
        <v>40947</v>
      </c>
      <c r="F904">
        <v>469.6</v>
      </c>
      <c r="I904" s="1">
        <v>41507</v>
      </c>
      <c r="J904">
        <v>323.62</v>
      </c>
      <c r="M904" s="1">
        <v>41872</v>
      </c>
      <c r="N904">
        <v>584.08000000000004</v>
      </c>
      <c r="Q904" s="1">
        <v>41992</v>
      </c>
      <c r="R904">
        <v>3519.54</v>
      </c>
      <c r="U904" s="1">
        <v>42290</v>
      </c>
      <c r="V904">
        <v>11961.65</v>
      </c>
    </row>
    <row r="905" spans="1:22" x14ac:dyDescent="0.25">
      <c r="A905" s="1">
        <v>40808</v>
      </c>
      <c r="B905">
        <v>55.67</v>
      </c>
      <c r="E905" s="1">
        <v>40948</v>
      </c>
      <c r="F905">
        <v>572.16999999999996</v>
      </c>
      <c r="I905" s="1">
        <v>41508</v>
      </c>
      <c r="J905">
        <v>210.72</v>
      </c>
      <c r="M905" s="1">
        <v>41876</v>
      </c>
      <c r="N905">
        <v>1.97</v>
      </c>
      <c r="Q905" s="1">
        <v>41994</v>
      </c>
      <c r="R905">
        <v>342.8</v>
      </c>
      <c r="U905" s="1">
        <v>42291</v>
      </c>
      <c r="V905">
        <v>9045.48</v>
      </c>
    </row>
    <row r="906" spans="1:22" x14ac:dyDescent="0.25">
      <c r="A906" s="1">
        <v>40809</v>
      </c>
      <c r="B906">
        <v>180.91</v>
      </c>
      <c r="E906" s="1">
        <v>40949</v>
      </c>
      <c r="F906">
        <v>582.25</v>
      </c>
      <c r="I906" s="1">
        <v>41512</v>
      </c>
      <c r="J906">
        <v>446.82</v>
      </c>
      <c r="M906" s="1">
        <v>41877</v>
      </c>
      <c r="N906">
        <v>73.3</v>
      </c>
      <c r="Q906" s="1">
        <v>41995</v>
      </c>
      <c r="R906">
        <v>6267.64</v>
      </c>
      <c r="U906" s="1">
        <v>42292</v>
      </c>
      <c r="V906">
        <v>33705.72</v>
      </c>
    </row>
    <row r="907" spans="1:22" x14ac:dyDescent="0.25">
      <c r="A907" s="1">
        <v>40812</v>
      </c>
      <c r="B907">
        <v>16.25</v>
      </c>
      <c r="E907" s="1">
        <v>40951</v>
      </c>
      <c r="F907">
        <v>108.15</v>
      </c>
      <c r="I907" s="1">
        <v>41513</v>
      </c>
      <c r="J907">
        <v>261.75</v>
      </c>
      <c r="M907" s="1">
        <v>41878</v>
      </c>
      <c r="N907">
        <v>136.41999999999999</v>
      </c>
      <c r="Q907" s="1">
        <v>41996</v>
      </c>
      <c r="R907">
        <v>8507.7099999999991</v>
      </c>
      <c r="U907" s="1">
        <v>42293</v>
      </c>
      <c r="V907">
        <v>15410.4</v>
      </c>
    </row>
    <row r="908" spans="1:22" x14ac:dyDescent="0.25">
      <c r="A908" s="1">
        <v>40814</v>
      </c>
      <c r="B908">
        <v>111.8</v>
      </c>
      <c r="E908" s="1">
        <v>40952</v>
      </c>
      <c r="F908">
        <v>943.58</v>
      </c>
      <c r="I908" s="1">
        <v>41514</v>
      </c>
      <c r="J908">
        <v>383.08</v>
      </c>
      <c r="M908" s="1">
        <v>41879</v>
      </c>
      <c r="N908">
        <v>358.58</v>
      </c>
      <c r="Q908" s="1">
        <v>41997</v>
      </c>
      <c r="R908">
        <v>226.64</v>
      </c>
      <c r="U908" s="1">
        <v>42294</v>
      </c>
      <c r="V908">
        <v>262.63</v>
      </c>
    </row>
    <row r="909" spans="1:22" x14ac:dyDescent="0.25">
      <c r="A909" s="1">
        <v>40815</v>
      </c>
      <c r="B909">
        <v>2.1</v>
      </c>
      <c r="E909" s="1">
        <v>40953</v>
      </c>
      <c r="F909">
        <v>388.11</v>
      </c>
      <c r="I909" s="1">
        <v>41515</v>
      </c>
      <c r="J909">
        <v>305.60000000000002</v>
      </c>
      <c r="M909" s="1">
        <v>41880</v>
      </c>
      <c r="N909">
        <v>546.04</v>
      </c>
      <c r="Q909" s="1">
        <v>41998</v>
      </c>
      <c r="R909">
        <v>100.98</v>
      </c>
      <c r="U909" s="1">
        <v>42295</v>
      </c>
      <c r="V909">
        <v>3650.23</v>
      </c>
    </row>
    <row r="910" spans="1:22" x14ac:dyDescent="0.25">
      <c r="A910" s="1">
        <v>40816</v>
      </c>
      <c r="B910">
        <v>8.8800000000000008</v>
      </c>
      <c r="E910" s="1">
        <v>40954</v>
      </c>
      <c r="F910">
        <v>577.19000000000005</v>
      </c>
      <c r="I910" s="1">
        <v>41516</v>
      </c>
      <c r="J910">
        <v>350.72</v>
      </c>
      <c r="M910" s="1">
        <v>41882</v>
      </c>
      <c r="N910">
        <v>11.77</v>
      </c>
      <c r="Q910" s="1">
        <v>41999</v>
      </c>
      <c r="R910">
        <v>268.62</v>
      </c>
      <c r="U910" s="1">
        <v>42296</v>
      </c>
      <c r="V910">
        <v>11451.04</v>
      </c>
    </row>
    <row r="911" spans="1:22" x14ac:dyDescent="0.25">
      <c r="A911" s="1">
        <v>40819</v>
      </c>
      <c r="B911">
        <v>74.25</v>
      </c>
      <c r="E911" s="1">
        <v>40955</v>
      </c>
      <c r="F911">
        <v>362.19</v>
      </c>
      <c r="I911" s="1">
        <v>41519</v>
      </c>
      <c r="J911">
        <v>241.28</v>
      </c>
      <c r="M911" s="1">
        <v>41883</v>
      </c>
      <c r="N911">
        <v>231.67</v>
      </c>
      <c r="Q911" s="1">
        <v>42000</v>
      </c>
      <c r="R911">
        <v>147.16</v>
      </c>
      <c r="U911" s="1">
        <v>42297</v>
      </c>
      <c r="V911">
        <v>12251.18</v>
      </c>
    </row>
    <row r="912" spans="1:22" x14ac:dyDescent="0.25">
      <c r="A912" s="1">
        <v>40821</v>
      </c>
      <c r="B912">
        <v>25.74</v>
      </c>
      <c r="E912" s="1">
        <v>40956</v>
      </c>
      <c r="F912">
        <v>140.21</v>
      </c>
      <c r="I912" s="1">
        <v>41520</v>
      </c>
      <c r="J912">
        <v>42.81</v>
      </c>
      <c r="M912" s="1">
        <v>41885</v>
      </c>
      <c r="N912">
        <v>321.06</v>
      </c>
      <c r="Q912" s="1">
        <v>42001</v>
      </c>
      <c r="R912">
        <v>4.01</v>
      </c>
      <c r="U912" s="1">
        <v>42298</v>
      </c>
      <c r="V912">
        <v>7420.59</v>
      </c>
    </row>
    <row r="913" spans="1:22" x14ac:dyDescent="0.25">
      <c r="A913" s="1">
        <v>40826</v>
      </c>
      <c r="B913">
        <v>25.18</v>
      </c>
      <c r="E913" s="1">
        <v>40957</v>
      </c>
      <c r="F913">
        <v>34.18</v>
      </c>
      <c r="I913" s="1">
        <v>41521</v>
      </c>
      <c r="J913">
        <v>276.52</v>
      </c>
      <c r="M913" s="1">
        <v>41886</v>
      </c>
      <c r="N913">
        <v>101.98</v>
      </c>
      <c r="Q913" s="1">
        <v>42002</v>
      </c>
      <c r="R913">
        <v>1204.58</v>
      </c>
      <c r="U913" s="1">
        <v>42299</v>
      </c>
      <c r="V913">
        <v>9169.84</v>
      </c>
    </row>
    <row r="914" spans="1:22" x14ac:dyDescent="0.25">
      <c r="A914" s="1">
        <v>40827</v>
      </c>
      <c r="B914">
        <v>75.11</v>
      </c>
      <c r="E914" s="1">
        <v>40959</v>
      </c>
      <c r="F914">
        <v>684.73</v>
      </c>
      <c r="I914" s="1">
        <v>41522</v>
      </c>
      <c r="J914">
        <v>202.06</v>
      </c>
      <c r="M914" s="1">
        <v>41887</v>
      </c>
      <c r="N914">
        <v>227.16</v>
      </c>
      <c r="Q914" s="1">
        <v>42003</v>
      </c>
      <c r="R914">
        <v>1980.48</v>
      </c>
      <c r="U914" s="1">
        <v>42300</v>
      </c>
      <c r="V914">
        <v>4425.09</v>
      </c>
    </row>
    <row r="915" spans="1:22" x14ac:dyDescent="0.25">
      <c r="A915" s="1">
        <v>40828</v>
      </c>
      <c r="B915">
        <v>47.3</v>
      </c>
      <c r="E915" s="1">
        <v>40960</v>
      </c>
      <c r="F915">
        <v>135.08000000000001</v>
      </c>
      <c r="I915" s="1">
        <v>41523</v>
      </c>
      <c r="J915">
        <v>290</v>
      </c>
      <c r="M915" s="1">
        <v>41890</v>
      </c>
      <c r="N915">
        <v>87.27</v>
      </c>
      <c r="Q915" s="1">
        <v>42004</v>
      </c>
      <c r="R915">
        <v>11293.77</v>
      </c>
      <c r="U915" s="1">
        <v>42301</v>
      </c>
      <c r="V915">
        <v>293.25</v>
      </c>
    </row>
    <row r="916" spans="1:22" x14ac:dyDescent="0.25">
      <c r="A916" s="1">
        <v>40829</v>
      </c>
      <c r="B916">
        <v>11.81</v>
      </c>
      <c r="E916" s="1">
        <v>40961</v>
      </c>
      <c r="F916">
        <v>529.62</v>
      </c>
      <c r="I916" s="1">
        <v>41524</v>
      </c>
      <c r="J916">
        <v>21.08</v>
      </c>
      <c r="M916" s="1">
        <v>41891</v>
      </c>
      <c r="N916">
        <v>194.75</v>
      </c>
      <c r="Q916" s="1">
        <v>42005</v>
      </c>
      <c r="R916">
        <v>103.19</v>
      </c>
      <c r="U916" s="1">
        <v>42302</v>
      </c>
      <c r="V916">
        <v>15.93</v>
      </c>
    </row>
    <row r="917" spans="1:22" x14ac:dyDescent="0.25">
      <c r="A917" s="1">
        <v>40830</v>
      </c>
      <c r="B917">
        <v>128.63</v>
      </c>
      <c r="E917" s="1">
        <v>40962</v>
      </c>
      <c r="F917">
        <v>74.8</v>
      </c>
      <c r="I917" s="1">
        <v>41526</v>
      </c>
      <c r="J917">
        <v>662.54</v>
      </c>
      <c r="M917" s="1">
        <v>41892</v>
      </c>
      <c r="N917">
        <v>1941.51</v>
      </c>
      <c r="Q917" s="1">
        <v>42006</v>
      </c>
      <c r="R917">
        <v>10346.09</v>
      </c>
      <c r="U917" s="1">
        <v>42303</v>
      </c>
      <c r="V917">
        <v>9429.33</v>
      </c>
    </row>
    <row r="918" spans="1:22" x14ac:dyDescent="0.25">
      <c r="A918" s="1">
        <v>40833</v>
      </c>
      <c r="B918">
        <v>136.97</v>
      </c>
      <c r="E918" s="1">
        <v>40964</v>
      </c>
      <c r="F918">
        <v>120.16</v>
      </c>
      <c r="I918" s="1">
        <v>41527</v>
      </c>
      <c r="J918">
        <v>940.62</v>
      </c>
      <c r="M918" s="1">
        <v>41893</v>
      </c>
      <c r="N918">
        <v>415.65</v>
      </c>
      <c r="Q918" s="1">
        <v>42007</v>
      </c>
      <c r="R918">
        <v>125.36</v>
      </c>
      <c r="U918" s="1">
        <v>42304</v>
      </c>
      <c r="V918">
        <v>6356.59</v>
      </c>
    </row>
    <row r="919" spans="1:22" x14ac:dyDescent="0.25">
      <c r="A919" s="1">
        <v>40834</v>
      </c>
      <c r="B919">
        <v>31.44</v>
      </c>
      <c r="E919" s="1">
        <v>40966</v>
      </c>
      <c r="F919">
        <v>315.66000000000003</v>
      </c>
      <c r="I919" s="1">
        <v>41528</v>
      </c>
      <c r="J919">
        <v>352.94</v>
      </c>
      <c r="M919" s="1">
        <v>41894</v>
      </c>
      <c r="N919">
        <v>520.16</v>
      </c>
      <c r="Q919" s="1">
        <v>42008</v>
      </c>
      <c r="R919">
        <v>94.25</v>
      </c>
      <c r="U919" s="1">
        <v>42305</v>
      </c>
      <c r="V919">
        <v>1208.55</v>
      </c>
    </row>
    <row r="920" spans="1:22" x14ac:dyDescent="0.25">
      <c r="A920" s="1">
        <v>40836</v>
      </c>
      <c r="B920">
        <v>15.41</v>
      </c>
      <c r="E920" s="1">
        <v>40967</v>
      </c>
      <c r="F920">
        <v>705.93</v>
      </c>
      <c r="I920" s="1">
        <v>41529</v>
      </c>
      <c r="J920">
        <v>797.24</v>
      </c>
      <c r="M920" s="1">
        <v>41897</v>
      </c>
      <c r="N920">
        <v>1191.43</v>
      </c>
      <c r="Q920" s="1">
        <v>42009</v>
      </c>
      <c r="R920">
        <v>7059.18</v>
      </c>
      <c r="U920" s="1">
        <v>42306</v>
      </c>
      <c r="V920">
        <v>8439.4599999999991</v>
      </c>
    </row>
    <row r="921" spans="1:22" x14ac:dyDescent="0.25">
      <c r="A921" s="1">
        <v>40837</v>
      </c>
      <c r="B921">
        <v>30.77</v>
      </c>
      <c r="E921" s="1">
        <v>40968</v>
      </c>
      <c r="F921">
        <v>191.25</v>
      </c>
      <c r="I921" s="1">
        <v>41530</v>
      </c>
      <c r="J921">
        <v>44.69</v>
      </c>
      <c r="M921" s="1">
        <v>41898</v>
      </c>
      <c r="N921">
        <v>262.51</v>
      </c>
      <c r="Q921" s="1">
        <v>42010</v>
      </c>
      <c r="R921">
        <v>6150.64</v>
      </c>
      <c r="U921" s="1">
        <v>42307</v>
      </c>
      <c r="V921">
        <v>4624.54</v>
      </c>
    </row>
    <row r="922" spans="1:22" x14ac:dyDescent="0.25">
      <c r="A922" s="1">
        <v>40843</v>
      </c>
      <c r="B922">
        <v>14.85</v>
      </c>
      <c r="E922" s="1">
        <v>40969</v>
      </c>
      <c r="F922">
        <v>408.23</v>
      </c>
      <c r="I922" s="1">
        <v>41533</v>
      </c>
      <c r="J922">
        <v>541.41999999999996</v>
      </c>
      <c r="M922" s="1">
        <v>41899</v>
      </c>
      <c r="N922">
        <v>317.77</v>
      </c>
      <c r="Q922" s="1">
        <v>42011</v>
      </c>
      <c r="R922">
        <v>3602.14</v>
      </c>
      <c r="U922" s="1">
        <v>42308</v>
      </c>
      <c r="V922">
        <v>407.67</v>
      </c>
    </row>
    <row r="923" spans="1:22" x14ac:dyDescent="0.25">
      <c r="A923" s="1">
        <v>40844</v>
      </c>
      <c r="B923">
        <v>49.29</v>
      </c>
      <c r="E923" s="1">
        <v>40970</v>
      </c>
      <c r="F923">
        <v>261.99</v>
      </c>
      <c r="I923" s="1">
        <v>41534</v>
      </c>
      <c r="J923">
        <v>846.6</v>
      </c>
      <c r="M923" s="1">
        <v>41900</v>
      </c>
      <c r="N923">
        <v>200.09</v>
      </c>
      <c r="Q923" s="1">
        <v>42012</v>
      </c>
      <c r="R923">
        <v>6046.33</v>
      </c>
      <c r="U923" s="1">
        <v>42310</v>
      </c>
      <c r="V923">
        <v>9328.7099999999991</v>
      </c>
    </row>
    <row r="924" spans="1:22" x14ac:dyDescent="0.25">
      <c r="A924" s="1">
        <v>40847</v>
      </c>
      <c r="B924">
        <v>130.74</v>
      </c>
      <c r="E924" s="1">
        <v>40973</v>
      </c>
      <c r="F924">
        <v>259.58999999999997</v>
      </c>
      <c r="I924" s="1">
        <v>41535</v>
      </c>
      <c r="J924">
        <v>141.54</v>
      </c>
      <c r="M924" s="1">
        <v>41901</v>
      </c>
      <c r="N924">
        <v>490.76</v>
      </c>
      <c r="Q924" s="1">
        <v>42013</v>
      </c>
      <c r="R924">
        <v>3030.36</v>
      </c>
      <c r="U924" s="1">
        <v>42311</v>
      </c>
      <c r="V924">
        <v>6980.3</v>
      </c>
    </row>
    <row r="925" spans="1:22" x14ac:dyDescent="0.25">
      <c r="A925" s="1">
        <v>40848</v>
      </c>
      <c r="B925">
        <v>21.23</v>
      </c>
      <c r="E925" s="1">
        <v>40974</v>
      </c>
      <c r="F925">
        <v>215</v>
      </c>
      <c r="I925" s="1">
        <v>41536</v>
      </c>
      <c r="J925">
        <v>138.97999999999999</v>
      </c>
      <c r="M925" s="1">
        <v>41904</v>
      </c>
      <c r="N925">
        <v>402.2</v>
      </c>
      <c r="Q925" s="1">
        <v>42014</v>
      </c>
      <c r="R925">
        <v>256.83999999999997</v>
      </c>
      <c r="U925" s="1">
        <v>42312</v>
      </c>
      <c r="V925">
        <v>3033.5</v>
      </c>
    </row>
    <row r="926" spans="1:22" x14ac:dyDescent="0.25">
      <c r="A926" s="1">
        <v>40854</v>
      </c>
      <c r="B926">
        <v>102.59</v>
      </c>
      <c r="E926" s="1">
        <v>40975</v>
      </c>
      <c r="F926">
        <v>344.7</v>
      </c>
      <c r="I926" s="1">
        <v>41537</v>
      </c>
      <c r="J926">
        <v>0.16</v>
      </c>
      <c r="M926" s="1">
        <v>41905</v>
      </c>
      <c r="N926">
        <v>69.69</v>
      </c>
      <c r="Q926" s="1">
        <v>42015</v>
      </c>
      <c r="R926">
        <v>120.08</v>
      </c>
      <c r="U926" s="1">
        <v>42313</v>
      </c>
      <c r="V926">
        <v>9660.9</v>
      </c>
    </row>
    <row r="927" spans="1:22" x14ac:dyDescent="0.25">
      <c r="A927" s="1">
        <v>40855</v>
      </c>
      <c r="B927">
        <v>15.21</v>
      </c>
      <c r="E927" s="1">
        <v>40976</v>
      </c>
      <c r="F927">
        <v>404.91</v>
      </c>
      <c r="I927" s="1">
        <v>41540</v>
      </c>
      <c r="J927">
        <v>2</v>
      </c>
      <c r="M927" s="1">
        <v>41907</v>
      </c>
      <c r="N927">
        <v>363.24</v>
      </c>
      <c r="Q927" s="1">
        <v>42016</v>
      </c>
      <c r="R927">
        <v>69914.600000000006</v>
      </c>
      <c r="U927" s="1">
        <v>42314</v>
      </c>
      <c r="V927">
        <v>11480.45</v>
      </c>
    </row>
    <row r="928" spans="1:22" x14ac:dyDescent="0.25">
      <c r="A928" s="1">
        <v>40857</v>
      </c>
      <c r="B928">
        <v>87.38</v>
      </c>
      <c r="E928" s="1">
        <v>40977</v>
      </c>
      <c r="F928">
        <v>248.44</v>
      </c>
      <c r="I928" s="1">
        <v>41542</v>
      </c>
      <c r="J928">
        <v>567.33000000000004</v>
      </c>
      <c r="M928" s="1">
        <v>41908</v>
      </c>
      <c r="N928">
        <v>2335.84</v>
      </c>
      <c r="Q928" s="1">
        <v>42017</v>
      </c>
      <c r="R928">
        <v>9639.8799999999992</v>
      </c>
      <c r="U928" s="1">
        <v>42315</v>
      </c>
      <c r="V928">
        <v>456.02</v>
      </c>
    </row>
    <row r="929" spans="1:22" x14ac:dyDescent="0.25">
      <c r="A929" s="1">
        <v>40858</v>
      </c>
      <c r="B929">
        <v>100.42</v>
      </c>
      <c r="E929" s="1">
        <v>40979</v>
      </c>
      <c r="F929">
        <v>44.53</v>
      </c>
      <c r="I929" s="1">
        <v>41543</v>
      </c>
      <c r="J929">
        <v>532.65</v>
      </c>
      <c r="M929" s="1">
        <v>41909</v>
      </c>
      <c r="N929">
        <v>35.15</v>
      </c>
      <c r="Q929" s="1">
        <v>42018</v>
      </c>
      <c r="R929">
        <v>7757.66</v>
      </c>
      <c r="U929" s="1">
        <v>42316</v>
      </c>
      <c r="V929">
        <v>562.79999999999995</v>
      </c>
    </row>
    <row r="930" spans="1:22" x14ac:dyDescent="0.25">
      <c r="A930" s="1">
        <v>40861</v>
      </c>
      <c r="B930">
        <v>91.05</v>
      </c>
      <c r="E930" s="1">
        <v>40980</v>
      </c>
      <c r="F930">
        <v>1288.1300000000001</v>
      </c>
      <c r="I930" s="1">
        <v>41547</v>
      </c>
      <c r="J930">
        <v>480.1</v>
      </c>
      <c r="M930" s="1">
        <v>41911</v>
      </c>
      <c r="N930">
        <v>42.56</v>
      </c>
      <c r="Q930" s="1">
        <v>42019</v>
      </c>
      <c r="R930">
        <v>16603.98</v>
      </c>
      <c r="U930" s="1">
        <v>42317</v>
      </c>
      <c r="V930">
        <v>14611.23</v>
      </c>
    </row>
    <row r="931" spans="1:22" x14ac:dyDescent="0.25">
      <c r="A931" s="1">
        <v>40862</v>
      </c>
      <c r="B931">
        <v>133.41999999999999</v>
      </c>
      <c r="E931" s="1">
        <v>40981</v>
      </c>
      <c r="F931">
        <v>380.8</v>
      </c>
      <c r="I931" s="1">
        <v>41548</v>
      </c>
      <c r="J931">
        <v>627.74</v>
      </c>
      <c r="M931" s="1">
        <v>41912</v>
      </c>
      <c r="N931">
        <v>50.48</v>
      </c>
      <c r="Q931" s="1">
        <v>42020</v>
      </c>
      <c r="R931">
        <v>7344.71</v>
      </c>
      <c r="U931" s="1">
        <v>42318</v>
      </c>
      <c r="V931">
        <v>63456.71</v>
      </c>
    </row>
    <row r="932" spans="1:22" x14ac:dyDescent="0.25">
      <c r="A932" s="1">
        <v>40863</v>
      </c>
      <c r="B932">
        <v>27.51</v>
      </c>
      <c r="E932" s="1">
        <v>40982</v>
      </c>
      <c r="F932">
        <v>26.88</v>
      </c>
      <c r="I932" s="1">
        <v>41549</v>
      </c>
      <c r="J932">
        <v>64.97</v>
      </c>
      <c r="M932" s="1">
        <v>41913</v>
      </c>
      <c r="N932">
        <v>457.23</v>
      </c>
      <c r="Q932" s="1">
        <v>42021</v>
      </c>
      <c r="R932">
        <v>99.74</v>
      </c>
      <c r="U932" s="1">
        <v>42319</v>
      </c>
      <c r="V932">
        <v>11739.06</v>
      </c>
    </row>
    <row r="933" spans="1:22" x14ac:dyDescent="0.25">
      <c r="A933" s="1">
        <v>40864</v>
      </c>
      <c r="B933">
        <v>42.9</v>
      </c>
      <c r="E933" s="1">
        <v>40983</v>
      </c>
      <c r="F933">
        <v>610.03</v>
      </c>
      <c r="I933" s="1">
        <v>41550</v>
      </c>
      <c r="J933">
        <v>66.569999999999993</v>
      </c>
      <c r="M933" s="1">
        <v>41914</v>
      </c>
      <c r="N933">
        <v>2383.23</v>
      </c>
      <c r="Q933" s="1">
        <v>42022</v>
      </c>
      <c r="R933">
        <v>3.78</v>
      </c>
      <c r="U933" s="1">
        <v>42320</v>
      </c>
      <c r="V933">
        <v>23872.54</v>
      </c>
    </row>
    <row r="934" spans="1:22" x14ac:dyDescent="0.25">
      <c r="A934" s="1">
        <v>40868</v>
      </c>
      <c r="B934">
        <v>112.48</v>
      </c>
      <c r="E934" s="1">
        <v>40984</v>
      </c>
      <c r="F934">
        <v>319.49</v>
      </c>
      <c r="I934" s="1">
        <v>41551</v>
      </c>
      <c r="J934">
        <v>82.91</v>
      </c>
      <c r="M934" s="1">
        <v>41915</v>
      </c>
      <c r="N934">
        <v>91.32</v>
      </c>
      <c r="Q934" s="1">
        <v>42023</v>
      </c>
      <c r="R934">
        <v>7785.12</v>
      </c>
      <c r="U934" s="1">
        <v>42321</v>
      </c>
      <c r="V934">
        <v>5657.64</v>
      </c>
    </row>
    <row r="935" spans="1:22" x14ac:dyDescent="0.25">
      <c r="A935" s="1">
        <v>40872</v>
      </c>
      <c r="B935">
        <v>178.47</v>
      </c>
      <c r="E935" s="1">
        <v>40986</v>
      </c>
      <c r="F935">
        <v>59.22</v>
      </c>
      <c r="I935" s="1">
        <v>41554</v>
      </c>
      <c r="J935">
        <v>446.56</v>
      </c>
      <c r="M935" s="1">
        <v>41916</v>
      </c>
      <c r="N935">
        <v>17.559999999999999</v>
      </c>
      <c r="Q935" s="1">
        <v>42024</v>
      </c>
      <c r="R935">
        <v>6827.61</v>
      </c>
      <c r="U935" s="1">
        <v>42322</v>
      </c>
      <c r="V935">
        <v>678.27</v>
      </c>
    </row>
    <row r="936" spans="1:22" x14ac:dyDescent="0.25">
      <c r="A936" s="1">
        <v>40875</v>
      </c>
      <c r="B936">
        <v>95.14</v>
      </c>
      <c r="E936" s="1">
        <v>40987</v>
      </c>
      <c r="F936">
        <v>505.32</v>
      </c>
      <c r="I936" s="1">
        <v>41555</v>
      </c>
      <c r="J936">
        <v>821.21</v>
      </c>
      <c r="M936" s="1">
        <v>41918</v>
      </c>
      <c r="N936">
        <v>1569.21</v>
      </c>
      <c r="Q936" s="1">
        <v>42025</v>
      </c>
      <c r="R936">
        <v>2902.09</v>
      </c>
      <c r="U936" s="1">
        <v>42323</v>
      </c>
      <c r="V936">
        <v>443.91</v>
      </c>
    </row>
    <row r="937" spans="1:22" x14ac:dyDescent="0.25">
      <c r="A937" s="1">
        <v>40876</v>
      </c>
      <c r="B937">
        <v>6.97</v>
      </c>
      <c r="E937" s="1">
        <v>40988</v>
      </c>
      <c r="F937">
        <v>496.27</v>
      </c>
      <c r="I937" s="1">
        <v>41556</v>
      </c>
      <c r="J937">
        <v>159.19</v>
      </c>
      <c r="M937" s="1">
        <v>41919</v>
      </c>
      <c r="N937">
        <v>167.32</v>
      </c>
      <c r="Q937" s="1">
        <v>42026</v>
      </c>
      <c r="R937">
        <v>1459.85</v>
      </c>
      <c r="U937" s="1">
        <v>42324</v>
      </c>
      <c r="V937">
        <v>43559.28</v>
      </c>
    </row>
    <row r="938" spans="1:22" x14ac:dyDescent="0.25">
      <c r="A938" s="1">
        <v>40878</v>
      </c>
      <c r="B938">
        <v>0.23</v>
      </c>
      <c r="E938" s="1">
        <v>40989</v>
      </c>
      <c r="F938">
        <v>77.19</v>
      </c>
      <c r="I938" s="1">
        <v>41557</v>
      </c>
      <c r="J938">
        <v>1000.04</v>
      </c>
      <c r="M938" s="1">
        <v>41920</v>
      </c>
      <c r="N938">
        <v>1716.9</v>
      </c>
      <c r="Q938" s="1">
        <v>42027</v>
      </c>
      <c r="R938">
        <v>4570.0200000000004</v>
      </c>
      <c r="U938" s="1">
        <v>42325</v>
      </c>
      <c r="V938">
        <v>10040.77</v>
      </c>
    </row>
    <row r="939" spans="1:22" x14ac:dyDescent="0.25">
      <c r="A939" s="1">
        <v>40880</v>
      </c>
      <c r="B939">
        <v>90.43</v>
      </c>
      <c r="E939" s="1">
        <v>40990</v>
      </c>
      <c r="F939">
        <v>259.68</v>
      </c>
      <c r="I939" s="1">
        <v>41558</v>
      </c>
      <c r="J939">
        <v>237.74</v>
      </c>
      <c r="M939" s="1">
        <v>41921</v>
      </c>
      <c r="N939">
        <v>78.67</v>
      </c>
      <c r="Q939" s="1">
        <v>42028</v>
      </c>
      <c r="R939">
        <v>718.56</v>
      </c>
      <c r="U939" s="1">
        <v>42326</v>
      </c>
      <c r="V939">
        <v>5766.8</v>
      </c>
    </row>
    <row r="940" spans="1:22" x14ac:dyDescent="0.25">
      <c r="A940" s="1">
        <v>40882</v>
      </c>
      <c r="B940">
        <v>10.93</v>
      </c>
      <c r="E940" s="1">
        <v>40991</v>
      </c>
      <c r="F940">
        <v>74.8</v>
      </c>
      <c r="I940" s="1">
        <v>41559</v>
      </c>
      <c r="J940">
        <v>123.4</v>
      </c>
      <c r="M940" s="1">
        <v>41922</v>
      </c>
      <c r="N940">
        <v>657.53</v>
      </c>
      <c r="Q940" s="1">
        <v>42029</v>
      </c>
      <c r="R940">
        <v>104.62</v>
      </c>
      <c r="U940" s="1">
        <v>42327</v>
      </c>
      <c r="V940">
        <v>4783.2</v>
      </c>
    </row>
    <row r="941" spans="1:22" x14ac:dyDescent="0.25">
      <c r="A941" s="1">
        <v>40884</v>
      </c>
      <c r="B941">
        <v>25.65</v>
      </c>
      <c r="E941" s="1">
        <v>40994</v>
      </c>
      <c r="F941">
        <v>114.89</v>
      </c>
      <c r="I941" s="1">
        <v>41560</v>
      </c>
      <c r="J941">
        <v>41.46</v>
      </c>
      <c r="M941" s="1">
        <v>41924</v>
      </c>
      <c r="N941">
        <v>74.73</v>
      </c>
      <c r="Q941" s="1">
        <v>42030</v>
      </c>
      <c r="R941">
        <v>4357.1899999999996</v>
      </c>
      <c r="U941" s="1">
        <v>42328</v>
      </c>
      <c r="V941">
        <v>9095.7099999999991</v>
      </c>
    </row>
    <row r="942" spans="1:22" x14ac:dyDescent="0.25">
      <c r="A942" s="1">
        <v>40886</v>
      </c>
      <c r="B942">
        <v>57.4</v>
      </c>
      <c r="E942" s="1">
        <v>40995</v>
      </c>
      <c r="F942">
        <v>268.48</v>
      </c>
      <c r="I942" s="1">
        <v>41561</v>
      </c>
      <c r="J942">
        <v>174.96</v>
      </c>
      <c r="M942" s="1">
        <v>41925</v>
      </c>
      <c r="N942">
        <v>876.94</v>
      </c>
      <c r="Q942" s="1">
        <v>42031</v>
      </c>
      <c r="R942">
        <v>1362.58</v>
      </c>
      <c r="U942" s="1">
        <v>42329</v>
      </c>
      <c r="V942">
        <v>1223.79</v>
      </c>
    </row>
    <row r="943" spans="1:22" x14ac:dyDescent="0.25">
      <c r="A943" s="1">
        <v>40889</v>
      </c>
      <c r="B943">
        <v>26.38</v>
      </c>
      <c r="E943" s="1">
        <v>40996</v>
      </c>
      <c r="F943">
        <v>302.64999999999998</v>
      </c>
      <c r="I943" s="1">
        <v>41562</v>
      </c>
      <c r="J943">
        <v>737.84</v>
      </c>
      <c r="M943" s="1">
        <v>41926</v>
      </c>
      <c r="N943">
        <v>74.739999999999995</v>
      </c>
      <c r="Q943" s="1">
        <v>42032</v>
      </c>
      <c r="R943">
        <v>2914.42</v>
      </c>
      <c r="U943" s="1">
        <v>42330</v>
      </c>
      <c r="V943">
        <v>0.12</v>
      </c>
    </row>
    <row r="944" spans="1:22" x14ac:dyDescent="0.25">
      <c r="A944" s="1">
        <v>40891</v>
      </c>
      <c r="B944">
        <v>28.38</v>
      </c>
      <c r="E944" s="1">
        <v>40997</v>
      </c>
      <c r="F944">
        <v>49</v>
      </c>
      <c r="I944" s="1">
        <v>41563</v>
      </c>
      <c r="J944">
        <v>343.6</v>
      </c>
      <c r="M944" s="1">
        <v>41927</v>
      </c>
      <c r="N944">
        <v>1637.63</v>
      </c>
      <c r="Q944" s="1">
        <v>42033</v>
      </c>
      <c r="R944">
        <v>629.95000000000005</v>
      </c>
      <c r="U944" s="1">
        <v>42331</v>
      </c>
      <c r="V944">
        <v>12755.2</v>
      </c>
    </row>
    <row r="945" spans="1:22" x14ac:dyDescent="0.25">
      <c r="A945" s="1">
        <v>40892</v>
      </c>
      <c r="B945">
        <v>116.74</v>
      </c>
      <c r="E945" s="1">
        <v>41001</v>
      </c>
      <c r="F945">
        <v>326.88</v>
      </c>
      <c r="I945" s="1">
        <v>41564</v>
      </c>
      <c r="J945">
        <v>360.03</v>
      </c>
      <c r="M945" s="1">
        <v>41928</v>
      </c>
      <c r="N945">
        <v>200.07</v>
      </c>
      <c r="Q945" s="1">
        <v>42034</v>
      </c>
      <c r="R945">
        <v>4059.39</v>
      </c>
      <c r="U945" s="1">
        <v>42332</v>
      </c>
      <c r="V945">
        <v>3355.53</v>
      </c>
    </row>
    <row r="946" spans="1:22" x14ac:dyDescent="0.25">
      <c r="A946" s="1">
        <v>40893</v>
      </c>
      <c r="B946">
        <v>108.86</v>
      </c>
      <c r="E946" s="1">
        <v>41002</v>
      </c>
      <c r="F946">
        <v>219.74</v>
      </c>
      <c r="I946" s="1">
        <v>41565</v>
      </c>
      <c r="J946">
        <v>30.1</v>
      </c>
      <c r="M946" s="1">
        <v>41929</v>
      </c>
      <c r="N946">
        <v>320.29000000000002</v>
      </c>
      <c r="Q946" s="1">
        <v>42035</v>
      </c>
      <c r="R946">
        <v>1044.9100000000001</v>
      </c>
      <c r="U946" s="1">
        <v>42333</v>
      </c>
      <c r="V946">
        <v>13353.32</v>
      </c>
    </row>
    <row r="947" spans="1:22" x14ac:dyDescent="0.25">
      <c r="A947" s="1">
        <v>40896</v>
      </c>
      <c r="B947">
        <v>6.2</v>
      </c>
      <c r="E947" s="1">
        <v>41003</v>
      </c>
      <c r="F947">
        <v>93.76</v>
      </c>
      <c r="I947" s="1">
        <v>41569</v>
      </c>
      <c r="J947">
        <v>346.31</v>
      </c>
      <c r="M947" s="1">
        <v>41932</v>
      </c>
      <c r="N947">
        <v>516.79999999999995</v>
      </c>
      <c r="Q947" s="1">
        <v>42036</v>
      </c>
      <c r="R947">
        <v>665.69</v>
      </c>
      <c r="U947" s="1">
        <v>42334</v>
      </c>
      <c r="V947">
        <v>1849.95</v>
      </c>
    </row>
    <row r="948" spans="1:22" x14ac:dyDescent="0.25">
      <c r="A948" s="1">
        <v>40897</v>
      </c>
      <c r="B948">
        <v>5.3</v>
      </c>
      <c r="E948" s="1">
        <v>41004</v>
      </c>
      <c r="F948">
        <v>347.48</v>
      </c>
      <c r="I948" s="1">
        <v>41571</v>
      </c>
      <c r="J948">
        <v>399.58</v>
      </c>
      <c r="M948" s="1">
        <v>41933</v>
      </c>
      <c r="N948">
        <v>332.09</v>
      </c>
      <c r="Q948" s="1">
        <v>42037</v>
      </c>
      <c r="R948">
        <v>8125.81</v>
      </c>
      <c r="U948" s="1">
        <v>42335</v>
      </c>
      <c r="V948">
        <v>5692.83</v>
      </c>
    </row>
    <row r="949" spans="1:22" x14ac:dyDescent="0.25">
      <c r="A949" s="1">
        <v>40905</v>
      </c>
      <c r="B949">
        <v>33.04</v>
      </c>
      <c r="E949" s="1">
        <v>41005</v>
      </c>
      <c r="F949">
        <v>56.42</v>
      </c>
      <c r="I949" s="1">
        <v>41572</v>
      </c>
      <c r="J949">
        <v>175.97</v>
      </c>
      <c r="M949" s="1">
        <v>41935</v>
      </c>
      <c r="N949">
        <v>244.51</v>
      </c>
      <c r="Q949" s="1">
        <v>42038</v>
      </c>
      <c r="R949">
        <v>2016.4</v>
      </c>
      <c r="U949" s="1">
        <v>42336</v>
      </c>
      <c r="V949">
        <v>39.6</v>
      </c>
    </row>
    <row r="950" spans="1:22" x14ac:dyDescent="0.25">
      <c r="A950" s="1">
        <v>40906</v>
      </c>
      <c r="B950">
        <v>149.75</v>
      </c>
      <c r="E950" s="1">
        <v>41008</v>
      </c>
      <c r="F950">
        <v>298.69</v>
      </c>
      <c r="I950" s="1">
        <v>41575</v>
      </c>
      <c r="J950">
        <v>325.87</v>
      </c>
      <c r="M950" s="1">
        <v>41937</v>
      </c>
      <c r="N950">
        <v>472.76</v>
      </c>
      <c r="Q950" s="1">
        <v>42039</v>
      </c>
      <c r="R950">
        <v>3415.65</v>
      </c>
      <c r="U950" s="1">
        <v>42337</v>
      </c>
      <c r="V950">
        <v>256.13</v>
      </c>
    </row>
    <row r="951" spans="1:22" x14ac:dyDescent="0.25">
      <c r="A951" s="1">
        <v>40910</v>
      </c>
      <c r="B951">
        <v>0.24</v>
      </c>
      <c r="E951" s="1">
        <v>41009</v>
      </c>
      <c r="F951">
        <v>909.85</v>
      </c>
      <c r="I951" s="1">
        <v>41576</v>
      </c>
      <c r="J951">
        <v>4.8099999999999996</v>
      </c>
      <c r="M951" s="1">
        <v>41939</v>
      </c>
      <c r="N951">
        <v>92.15</v>
      </c>
      <c r="Q951" s="1">
        <v>42040</v>
      </c>
      <c r="R951">
        <v>4519.08</v>
      </c>
      <c r="U951" s="1">
        <v>42338</v>
      </c>
      <c r="V951">
        <v>11111</v>
      </c>
    </row>
    <row r="952" spans="1:22" x14ac:dyDescent="0.25">
      <c r="A952" s="1">
        <v>40913</v>
      </c>
      <c r="B952">
        <v>2.4900000000000002</v>
      </c>
      <c r="E952" s="1">
        <v>41010</v>
      </c>
      <c r="F952">
        <v>333.74</v>
      </c>
      <c r="I952" s="1">
        <v>41577</v>
      </c>
      <c r="J952">
        <v>171.18</v>
      </c>
      <c r="M952" s="1">
        <v>41940</v>
      </c>
      <c r="N952">
        <v>306.70999999999998</v>
      </c>
      <c r="Q952" s="1">
        <v>42041</v>
      </c>
      <c r="R952">
        <v>4309.0600000000004</v>
      </c>
      <c r="U952" s="1">
        <v>42339</v>
      </c>
      <c r="V952">
        <v>8323.2999999999993</v>
      </c>
    </row>
    <row r="953" spans="1:22" x14ac:dyDescent="0.25">
      <c r="A953" s="1">
        <v>40914</v>
      </c>
      <c r="B953">
        <v>59.66</v>
      </c>
      <c r="E953" s="1">
        <v>41011</v>
      </c>
      <c r="F953">
        <v>1170.97</v>
      </c>
      <c r="I953" s="1">
        <v>41578</v>
      </c>
      <c r="J953">
        <v>42.76</v>
      </c>
      <c r="M953" s="1">
        <v>41941</v>
      </c>
      <c r="N953">
        <v>529.6</v>
      </c>
      <c r="Q953" s="1">
        <v>42042</v>
      </c>
      <c r="R953">
        <v>169.67</v>
      </c>
      <c r="U953" s="1">
        <v>42340</v>
      </c>
      <c r="V953">
        <v>4886.3</v>
      </c>
    </row>
    <row r="954" spans="1:22" x14ac:dyDescent="0.25">
      <c r="A954" s="1">
        <v>40918</v>
      </c>
      <c r="B954">
        <v>2.04</v>
      </c>
      <c r="E954" s="1">
        <v>41012</v>
      </c>
      <c r="F954">
        <v>32.71</v>
      </c>
      <c r="I954" s="1">
        <v>41579</v>
      </c>
      <c r="J954">
        <v>94.65</v>
      </c>
      <c r="M954" s="1">
        <v>41942</v>
      </c>
      <c r="N954">
        <v>72.67</v>
      </c>
      <c r="Q954" s="1">
        <v>42043</v>
      </c>
      <c r="R954">
        <v>134.07</v>
      </c>
      <c r="U954" s="1">
        <v>42341</v>
      </c>
      <c r="V954">
        <v>7417.57</v>
      </c>
    </row>
    <row r="955" spans="1:22" x14ac:dyDescent="0.25">
      <c r="A955" s="1">
        <v>40919</v>
      </c>
      <c r="B955">
        <v>89.26</v>
      </c>
      <c r="E955" s="1">
        <v>41013</v>
      </c>
      <c r="F955">
        <v>6.15</v>
      </c>
      <c r="I955" s="1">
        <v>41582</v>
      </c>
      <c r="J955">
        <v>1.92</v>
      </c>
      <c r="M955" s="1">
        <v>41943</v>
      </c>
      <c r="N955">
        <v>5.35</v>
      </c>
      <c r="Q955" s="1">
        <v>42044</v>
      </c>
      <c r="R955">
        <v>10256.68</v>
      </c>
      <c r="U955" s="1">
        <v>42342</v>
      </c>
      <c r="V955">
        <v>5079.6899999999996</v>
      </c>
    </row>
    <row r="956" spans="1:22" x14ac:dyDescent="0.25">
      <c r="A956" s="1">
        <v>40921</v>
      </c>
      <c r="B956">
        <v>131.22</v>
      </c>
      <c r="E956" s="1">
        <v>41015</v>
      </c>
      <c r="F956">
        <v>451.49</v>
      </c>
      <c r="I956" s="1">
        <v>41583</v>
      </c>
      <c r="J956">
        <v>366.34</v>
      </c>
      <c r="M956" s="1">
        <v>41944</v>
      </c>
      <c r="N956">
        <v>66.37</v>
      </c>
      <c r="Q956" s="1">
        <v>42045</v>
      </c>
      <c r="R956">
        <v>46079.5</v>
      </c>
      <c r="U956" s="1">
        <v>42343</v>
      </c>
      <c r="V956">
        <v>114.25</v>
      </c>
    </row>
    <row r="957" spans="1:22" x14ac:dyDescent="0.25">
      <c r="A957" s="1">
        <v>40924</v>
      </c>
      <c r="B957">
        <v>45.47</v>
      </c>
      <c r="E957" s="1">
        <v>41016</v>
      </c>
      <c r="F957">
        <v>1515.61</v>
      </c>
      <c r="I957" s="1">
        <v>41584</v>
      </c>
      <c r="J957">
        <v>271.63</v>
      </c>
      <c r="M957" s="1">
        <v>41946</v>
      </c>
      <c r="N957">
        <v>182.51</v>
      </c>
      <c r="Q957" s="1">
        <v>42046</v>
      </c>
      <c r="R957">
        <v>13396.42</v>
      </c>
      <c r="U957" s="1">
        <v>42344</v>
      </c>
      <c r="V957">
        <v>250.13</v>
      </c>
    </row>
    <row r="958" spans="1:22" x14ac:dyDescent="0.25">
      <c r="A958" s="1">
        <v>40925</v>
      </c>
      <c r="B958">
        <v>90.53</v>
      </c>
      <c r="E958" s="1">
        <v>41017</v>
      </c>
      <c r="F958">
        <v>312.86</v>
      </c>
      <c r="I958" s="1">
        <v>41585</v>
      </c>
      <c r="J958">
        <v>102.27</v>
      </c>
      <c r="M958" s="1">
        <v>41947</v>
      </c>
      <c r="N958">
        <v>250.32</v>
      </c>
      <c r="Q958" s="1">
        <v>42047</v>
      </c>
      <c r="R958">
        <v>15805.43</v>
      </c>
      <c r="U958" s="1">
        <v>42345</v>
      </c>
      <c r="V958">
        <v>17570.62</v>
      </c>
    </row>
    <row r="959" spans="1:22" x14ac:dyDescent="0.25">
      <c r="A959" s="1">
        <v>40928</v>
      </c>
      <c r="B959">
        <v>4.07</v>
      </c>
      <c r="E959" s="1">
        <v>41018</v>
      </c>
      <c r="F959">
        <v>480.72</v>
      </c>
      <c r="I959" s="1">
        <v>41586</v>
      </c>
      <c r="J959">
        <v>246</v>
      </c>
      <c r="M959" s="1">
        <v>41948</v>
      </c>
      <c r="N959">
        <v>64.62</v>
      </c>
      <c r="Q959" s="1">
        <v>42048</v>
      </c>
      <c r="R959">
        <v>4239.37</v>
      </c>
      <c r="U959" s="1">
        <v>42346</v>
      </c>
      <c r="V959">
        <v>8525.14</v>
      </c>
    </row>
    <row r="960" spans="1:22" x14ac:dyDescent="0.25">
      <c r="A960" s="1">
        <v>40934</v>
      </c>
      <c r="B960">
        <v>77.45</v>
      </c>
      <c r="E960" s="1">
        <v>41019</v>
      </c>
      <c r="F960">
        <v>280.04000000000002</v>
      </c>
      <c r="I960" s="1">
        <v>41587</v>
      </c>
      <c r="J960">
        <v>17.32</v>
      </c>
      <c r="M960" s="1">
        <v>41949</v>
      </c>
      <c r="N960">
        <v>283.29000000000002</v>
      </c>
      <c r="Q960" s="1">
        <v>42049</v>
      </c>
      <c r="R960">
        <v>147.08000000000001</v>
      </c>
      <c r="U960" s="1">
        <v>42347</v>
      </c>
      <c r="V960">
        <v>2880.06</v>
      </c>
    </row>
    <row r="961" spans="1:22" x14ac:dyDescent="0.25">
      <c r="A961" s="1">
        <v>40938</v>
      </c>
      <c r="B961">
        <v>2.09</v>
      </c>
      <c r="E961" s="1">
        <v>41022</v>
      </c>
      <c r="F961">
        <v>112.05</v>
      </c>
      <c r="I961" s="1">
        <v>41588</v>
      </c>
      <c r="J961">
        <v>0.32</v>
      </c>
      <c r="M961" s="1">
        <v>41950</v>
      </c>
      <c r="N961">
        <v>1699.84</v>
      </c>
      <c r="Q961" s="1">
        <v>42050</v>
      </c>
      <c r="R961">
        <v>325.29000000000002</v>
      </c>
      <c r="U961" s="1">
        <v>42348</v>
      </c>
      <c r="V961">
        <v>47310.09</v>
      </c>
    </row>
    <row r="962" spans="1:22" x14ac:dyDescent="0.25">
      <c r="A962" s="1">
        <v>40939</v>
      </c>
      <c r="B962">
        <v>73.7</v>
      </c>
      <c r="E962" s="1">
        <v>41023</v>
      </c>
      <c r="F962">
        <v>696.64</v>
      </c>
      <c r="I962" s="1">
        <v>41589</v>
      </c>
      <c r="J962">
        <v>659.19</v>
      </c>
      <c r="M962" s="1">
        <v>41953</v>
      </c>
      <c r="N962">
        <v>752.48</v>
      </c>
      <c r="Q962" s="1">
        <v>42051</v>
      </c>
      <c r="R962">
        <v>22310.27</v>
      </c>
      <c r="U962" s="1">
        <v>42349</v>
      </c>
      <c r="V962">
        <v>16248.62</v>
      </c>
    </row>
    <row r="963" spans="1:22" x14ac:dyDescent="0.25">
      <c r="A963" s="1">
        <v>40942</v>
      </c>
      <c r="B963">
        <v>0.5</v>
      </c>
      <c r="E963" s="1">
        <v>41024</v>
      </c>
      <c r="F963">
        <v>65.98</v>
      </c>
      <c r="I963" s="1">
        <v>41590</v>
      </c>
      <c r="J963">
        <v>527.16999999999996</v>
      </c>
      <c r="M963" s="1">
        <v>41954</v>
      </c>
      <c r="N963">
        <v>559.15</v>
      </c>
      <c r="Q963" s="1">
        <v>42052</v>
      </c>
      <c r="R963">
        <v>6970.57</v>
      </c>
      <c r="U963" s="1">
        <v>42350</v>
      </c>
      <c r="V963">
        <v>463.82</v>
      </c>
    </row>
    <row r="964" spans="1:22" x14ac:dyDescent="0.25">
      <c r="A964" s="1">
        <v>40945</v>
      </c>
      <c r="B964">
        <v>9.83</v>
      </c>
      <c r="E964" s="1">
        <v>41025</v>
      </c>
      <c r="F964">
        <v>82.42</v>
      </c>
      <c r="I964" s="1">
        <v>41592</v>
      </c>
      <c r="J964">
        <v>509.93</v>
      </c>
      <c r="M964" s="1">
        <v>41955</v>
      </c>
      <c r="N964">
        <v>251.69</v>
      </c>
      <c r="Q964" s="1">
        <v>42053</v>
      </c>
      <c r="R964">
        <v>2718.89</v>
      </c>
      <c r="U964" s="1">
        <v>42351</v>
      </c>
      <c r="V964">
        <v>834.03</v>
      </c>
    </row>
    <row r="965" spans="1:22" x14ac:dyDescent="0.25">
      <c r="A965" s="1">
        <v>40947</v>
      </c>
      <c r="B965">
        <v>77.180000000000007</v>
      </c>
      <c r="E965" s="1">
        <v>41026</v>
      </c>
      <c r="F965">
        <v>160.46</v>
      </c>
      <c r="I965" s="1">
        <v>41593</v>
      </c>
      <c r="J965">
        <v>168.35</v>
      </c>
      <c r="M965" s="1">
        <v>41957</v>
      </c>
      <c r="N965">
        <v>163.41</v>
      </c>
      <c r="Q965" s="1">
        <v>42054</v>
      </c>
      <c r="R965">
        <v>5431.57</v>
      </c>
      <c r="U965" s="1">
        <v>42352</v>
      </c>
      <c r="V965">
        <v>26592.66</v>
      </c>
    </row>
    <row r="966" spans="1:22" x14ac:dyDescent="0.25">
      <c r="A966" s="1">
        <v>40948</v>
      </c>
      <c r="B966">
        <v>99.68</v>
      </c>
      <c r="E966" s="1">
        <v>41027</v>
      </c>
      <c r="F966">
        <v>76.86</v>
      </c>
      <c r="I966" s="1">
        <v>41596</v>
      </c>
      <c r="J966">
        <v>418.6</v>
      </c>
      <c r="M966" s="1">
        <v>41960</v>
      </c>
      <c r="N966">
        <v>1428.17</v>
      </c>
      <c r="Q966" s="1">
        <v>42055</v>
      </c>
      <c r="R966">
        <v>11270.67</v>
      </c>
      <c r="U966" s="1">
        <v>42353</v>
      </c>
      <c r="V966">
        <v>35818.54</v>
      </c>
    </row>
    <row r="967" spans="1:22" x14ac:dyDescent="0.25">
      <c r="A967" s="1">
        <v>40949</v>
      </c>
      <c r="B967">
        <v>0.28000000000000003</v>
      </c>
      <c r="E967" s="1">
        <v>41029</v>
      </c>
      <c r="F967">
        <v>121.51</v>
      </c>
      <c r="I967" s="1">
        <v>41597</v>
      </c>
      <c r="J967">
        <v>172.71</v>
      </c>
      <c r="M967" s="1">
        <v>41961</v>
      </c>
      <c r="N967">
        <v>567.17999999999995</v>
      </c>
      <c r="Q967" s="1">
        <v>42056</v>
      </c>
      <c r="R967">
        <v>387.01</v>
      </c>
      <c r="U967" s="1">
        <v>42354</v>
      </c>
      <c r="V967">
        <v>8778.7099999999991</v>
      </c>
    </row>
    <row r="968" spans="1:22" x14ac:dyDescent="0.25">
      <c r="A968" s="1">
        <v>40952</v>
      </c>
      <c r="B968">
        <v>0.5</v>
      </c>
      <c r="E968" s="1">
        <v>41031</v>
      </c>
      <c r="F968">
        <v>339.76</v>
      </c>
      <c r="I968" s="1">
        <v>41598</v>
      </c>
      <c r="J968">
        <v>61.15</v>
      </c>
      <c r="M968" s="1">
        <v>41962</v>
      </c>
      <c r="N968">
        <v>480.85</v>
      </c>
      <c r="Q968" s="1">
        <v>42058</v>
      </c>
      <c r="R968">
        <v>12165.41</v>
      </c>
      <c r="U968" s="1">
        <v>42355</v>
      </c>
      <c r="V968">
        <v>6526.56</v>
      </c>
    </row>
    <row r="969" spans="1:22" x14ac:dyDescent="0.25">
      <c r="A969" s="1">
        <v>40953</v>
      </c>
      <c r="B969">
        <v>48.27</v>
      </c>
      <c r="E969" s="1">
        <v>41032</v>
      </c>
      <c r="F969">
        <v>114.59</v>
      </c>
      <c r="I969" s="1">
        <v>41599</v>
      </c>
      <c r="J969">
        <v>80.430000000000007</v>
      </c>
      <c r="M969" s="1">
        <v>41963</v>
      </c>
      <c r="N969">
        <v>956.48</v>
      </c>
      <c r="Q969" s="1">
        <v>42059</v>
      </c>
      <c r="R969">
        <v>23.54</v>
      </c>
      <c r="U969" s="1">
        <v>42356</v>
      </c>
      <c r="V969">
        <v>8906.94</v>
      </c>
    </row>
    <row r="970" spans="1:22" x14ac:dyDescent="0.25">
      <c r="A970" s="1">
        <v>40954</v>
      </c>
      <c r="B970">
        <v>1.1299999999999999</v>
      </c>
      <c r="E970" s="1">
        <v>41033</v>
      </c>
      <c r="F970">
        <v>1686.47</v>
      </c>
      <c r="I970" s="1">
        <v>41603</v>
      </c>
      <c r="J970">
        <v>80.11</v>
      </c>
      <c r="M970" s="1">
        <v>41964</v>
      </c>
      <c r="N970">
        <v>119.47</v>
      </c>
      <c r="Q970" s="1">
        <v>42060</v>
      </c>
      <c r="R970">
        <v>11810.47</v>
      </c>
      <c r="U970" s="1">
        <v>42357</v>
      </c>
      <c r="V970">
        <v>138.13999999999999</v>
      </c>
    </row>
    <row r="971" spans="1:22" x14ac:dyDescent="0.25">
      <c r="A971" s="1">
        <v>40955</v>
      </c>
      <c r="B971">
        <v>112.87</v>
      </c>
      <c r="E971" s="1">
        <v>41034</v>
      </c>
      <c r="F971">
        <v>33.57</v>
      </c>
      <c r="I971" s="1">
        <v>41604</v>
      </c>
      <c r="J971">
        <v>415.66</v>
      </c>
      <c r="M971" s="1">
        <v>41967</v>
      </c>
      <c r="N971">
        <v>155.96</v>
      </c>
      <c r="Q971" s="1">
        <v>42061</v>
      </c>
      <c r="R971">
        <v>1253.92</v>
      </c>
      <c r="U971" s="1">
        <v>42358</v>
      </c>
      <c r="V971">
        <v>36.979999999999997</v>
      </c>
    </row>
    <row r="972" spans="1:22" x14ac:dyDescent="0.25">
      <c r="A972" s="1">
        <v>40960</v>
      </c>
      <c r="B972">
        <v>83.25</v>
      </c>
      <c r="E972" s="1">
        <v>41036</v>
      </c>
      <c r="F972">
        <v>288.49</v>
      </c>
      <c r="I972" s="1">
        <v>41606</v>
      </c>
      <c r="J972">
        <v>192.23</v>
      </c>
      <c r="M972" s="1">
        <v>41970</v>
      </c>
      <c r="N972">
        <v>136.86000000000001</v>
      </c>
      <c r="Q972" s="1">
        <v>42062</v>
      </c>
      <c r="R972">
        <v>1626.18</v>
      </c>
      <c r="U972" s="1">
        <v>42359</v>
      </c>
      <c r="V972">
        <v>11161.5</v>
      </c>
    </row>
    <row r="973" spans="1:22" x14ac:dyDescent="0.25">
      <c r="A973" s="1">
        <v>40967</v>
      </c>
      <c r="B973">
        <v>135.04</v>
      </c>
      <c r="E973" s="1">
        <v>41037</v>
      </c>
      <c r="F973">
        <v>186.24</v>
      </c>
      <c r="I973" s="1">
        <v>41607</v>
      </c>
      <c r="J973">
        <v>0.86</v>
      </c>
      <c r="M973" s="1">
        <v>41971</v>
      </c>
      <c r="N973">
        <v>276.89</v>
      </c>
      <c r="Q973" s="1">
        <v>42063</v>
      </c>
      <c r="R973">
        <v>233.08</v>
      </c>
      <c r="U973" s="1">
        <v>42360</v>
      </c>
      <c r="V973">
        <v>7742.31</v>
      </c>
    </row>
    <row r="974" spans="1:22" x14ac:dyDescent="0.25">
      <c r="A974" s="1">
        <v>40968</v>
      </c>
      <c r="B974">
        <v>327.05</v>
      </c>
      <c r="E974" s="1">
        <v>41038</v>
      </c>
      <c r="F974">
        <v>310.3</v>
      </c>
      <c r="I974" s="1">
        <v>41610</v>
      </c>
      <c r="J974">
        <v>47.25</v>
      </c>
      <c r="M974" s="1">
        <v>41972</v>
      </c>
      <c r="N974">
        <v>36.82</v>
      </c>
      <c r="Q974" s="1">
        <v>42064</v>
      </c>
      <c r="R974">
        <v>170.46</v>
      </c>
      <c r="U974" s="1">
        <v>42361</v>
      </c>
      <c r="V974">
        <v>3865.4</v>
      </c>
    </row>
    <row r="975" spans="1:22" x14ac:dyDescent="0.25">
      <c r="A975" s="1">
        <v>40969</v>
      </c>
      <c r="B975">
        <v>24.2</v>
      </c>
      <c r="E975" s="1">
        <v>41039</v>
      </c>
      <c r="F975">
        <v>753.07</v>
      </c>
      <c r="I975" s="1">
        <v>41611</v>
      </c>
      <c r="J975">
        <v>278.74</v>
      </c>
      <c r="M975" s="1">
        <v>41974</v>
      </c>
      <c r="N975">
        <v>200.87</v>
      </c>
      <c r="Q975" s="1">
        <v>42065</v>
      </c>
      <c r="R975">
        <v>9655.1299999999992</v>
      </c>
      <c r="U975" s="1">
        <v>42362</v>
      </c>
      <c r="V975">
        <v>192.86</v>
      </c>
    </row>
    <row r="976" spans="1:22" x14ac:dyDescent="0.25">
      <c r="A976" s="1">
        <v>40973</v>
      </c>
      <c r="B976">
        <v>11.1</v>
      </c>
      <c r="E976" s="1">
        <v>41040</v>
      </c>
      <c r="F976">
        <v>135.91999999999999</v>
      </c>
      <c r="I976" s="1">
        <v>41613</v>
      </c>
      <c r="J976">
        <v>221.03</v>
      </c>
      <c r="M976" s="1">
        <v>41975</v>
      </c>
      <c r="N976">
        <v>152.25</v>
      </c>
      <c r="Q976" s="1">
        <v>42066</v>
      </c>
      <c r="R976">
        <v>3400.5</v>
      </c>
      <c r="U976" s="1">
        <v>42363</v>
      </c>
      <c r="V976">
        <v>120.07</v>
      </c>
    </row>
    <row r="977" spans="1:22" x14ac:dyDescent="0.25">
      <c r="A977" s="1">
        <v>40977</v>
      </c>
      <c r="B977">
        <v>2.94</v>
      </c>
      <c r="E977" s="1">
        <v>41041</v>
      </c>
      <c r="F977">
        <v>66.5</v>
      </c>
      <c r="I977" s="1">
        <v>41614</v>
      </c>
      <c r="J977">
        <v>271.63</v>
      </c>
      <c r="M977" s="1">
        <v>41976</v>
      </c>
      <c r="N977">
        <v>179.9</v>
      </c>
      <c r="Q977" s="1">
        <v>42067</v>
      </c>
      <c r="R977">
        <v>1160.22</v>
      </c>
      <c r="U977" s="1">
        <v>42364</v>
      </c>
      <c r="V977">
        <v>183.76</v>
      </c>
    </row>
    <row r="978" spans="1:22" x14ac:dyDescent="0.25">
      <c r="A978" s="1">
        <v>40980</v>
      </c>
      <c r="B978">
        <v>19.02</v>
      </c>
      <c r="E978" s="1">
        <v>41043</v>
      </c>
      <c r="F978">
        <v>669.21</v>
      </c>
      <c r="I978" s="1">
        <v>41616</v>
      </c>
      <c r="J978">
        <v>81.010000000000005</v>
      </c>
      <c r="M978" s="1">
        <v>41977</v>
      </c>
      <c r="N978">
        <v>384.44</v>
      </c>
      <c r="Q978" s="1">
        <v>42068</v>
      </c>
      <c r="R978">
        <v>2925.42</v>
      </c>
      <c r="U978" s="1">
        <v>42365</v>
      </c>
      <c r="V978">
        <v>47.43</v>
      </c>
    </row>
    <row r="979" spans="1:22" x14ac:dyDescent="0.25">
      <c r="A979" s="1">
        <v>40981</v>
      </c>
      <c r="B979">
        <v>3.74</v>
      </c>
      <c r="E979" s="1">
        <v>41044</v>
      </c>
      <c r="F979">
        <v>527.86</v>
      </c>
      <c r="I979" s="1">
        <v>41617</v>
      </c>
      <c r="J979">
        <v>236.14</v>
      </c>
      <c r="M979" s="1">
        <v>41978</v>
      </c>
      <c r="N979">
        <v>553.27</v>
      </c>
      <c r="Q979" s="1">
        <v>42069</v>
      </c>
      <c r="R979">
        <v>8730.82</v>
      </c>
      <c r="U979" s="1">
        <v>42366</v>
      </c>
      <c r="V979">
        <v>18842.240000000002</v>
      </c>
    </row>
    <row r="980" spans="1:22" x14ac:dyDescent="0.25">
      <c r="A980" s="1">
        <v>40983</v>
      </c>
      <c r="B980">
        <v>138.97</v>
      </c>
      <c r="E980" s="1">
        <v>41045</v>
      </c>
      <c r="F980">
        <v>79.37</v>
      </c>
      <c r="I980" s="1">
        <v>41618</v>
      </c>
      <c r="J980">
        <v>520.17999999999995</v>
      </c>
      <c r="M980" s="1">
        <v>41979</v>
      </c>
      <c r="N980">
        <v>0.93</v>
      </c>
      <c r="Q980" s="1">
        <v>42070</v>
      </c>
      <c r="R980">
        <v>237.4</v>
      </c>
      <c r="U980" s="1">
        <v>42367</v>
      </c>
      <c r="V980">
        <v>9096.7900000000009</v>
      </c>
    </row>
    <row r="981" spans="1:22" x14ac:dyDescent="0.25">
      <c r="A981" s="1">
        <v>40987</v>
      </c>
      <c r="B981">
        <v>48.85</v>
      </c>
      <c r="E981" s="1">
        <v>41046</v>
      </c>
      <c r="F981">
        <v>182.56</v>
      </c>
      <c r="I981" s="1">
        <v>41619</v>
      </c>
      <c r="J981">
        <v>48.91</v>
      </c>
      <c r="M981" s="1">
        <v>41981</v>
      </c>
      <c r="N981">
        <v>558.36</v>
      </c>
      <c r="Q981" s="1">
        <v>42071</v>
      </c>
      <c r="R981">
        <v>171.61</v>
      </c>
      <c r="U981" s="1">
        <v>42368</v>
      </c>
      <c r="V981">
        <v>2680.18</v>
      </c>
    </row>
    <row r="982" spans="1:22" x14ac:dyDescent="0.25">
      <c r="A982" s="1">
        <v>40988</v>
      </c>
      <c r="B982">
        <v>55.21</v>
      </c>
      <c r="E982" s="1">
        <v>41047</v>
      </c>
      <c r="F982">
        <v>149.88</v>
      </c>
      <c r="I982" s="1">
        <v>41620</v>
      </c>
      <c r="J982">
        <v>534.6</v>
      </c>
      <c r="M982" s="1">
        <v>41982</v>
      </c>
      <c r="N982">
        <v>120.7</v>
      </c>
      <c r="Q982" s="1">
        <v>42072</v>
      </c>
      <c r="R982">
        <v>7720.61</v>
      </c>
      <c r="U982" s="1">
        <v>42369</v>
      </c>
      <c r="V982">
        <v>1799.21</v>
      </c>
    </row>
    <row r="983" spans="1:22" x14ac:dyDescent="0.25">
      <c r="A983" s="1">
        <v>40995</v>
      </c>
      <c r="B983">
        <v>20.61</v>
      </c>
      <c r="E983" s="1">
        <v>41050</v>
      </c>
      <c r="F983">
        <v>277.23</v>
      </c>
      <c r="I983" s="1">
        <v>41621</v>
      </c>
      <c r="J983">
        <v>71.05</v>
      </c>
      <c r="M983" s="1">
        <v>41983</v>
      </c>
      <c r="N983">
        <v>772.11</v>
      </c>
      <c r="Q983" s="1">
        <v>42073</v>
      </c>
      <c r="R983">
        <v>50597.3</v>
      </c>
      <c r="U983" s="1">
        <v>42369</v>
      </c>
      <c r="V983">
        <v>6020048.2000000002</v>
      </c>
    </row>
    <row r="984" spans="1:22" x14ac:dyDescent="0.25">
      <c r="A984" s="1">
        <v>41001</v>
      </c>
      <c r="B984">
        <v>24.2</v>
      </c>
      <c r="E984" s="1">
        <v>41051</v>
      </c>
      <c r="F984">
        <v>520.64</v>
      </c>
      <c r="I984" s="1">
        <v>41624</v>
      </c>
      <c r="J984">
        <v>306.60000000000002</v>
      </c>
      <c r="M984" s="1">
        <v>41984</v>
      </c>
      <c r="N984">
        <v>405.48</v>
      </c>
      <c r="Q984" s="1">
        <v>42074</v>
      </c>
      <c r="R984">
        <v>13762.9</v>
      </c>
    </row>
    <row r="985" spans="1:22" x14ac:dyDescent="0.25">
      <c r="A985" s="1">
        <v>41002</v>
      </c>
      <c r="B985">
        <v>7.55</v>
      </c>
      <c r="E985" s="1">
        <v>41052</v>
      </c>
      <c r="F985">
        <v>206.8</v>
      </c>
      <c r="I985" s="1">
        <v>41625</v>
      </c>
      <c r="J985">
        <v>464.88</v>
      </c>
      <c r="M985" s="1">
        <v>41985</v>
      </c>
      <c r="N985">
        <v>736.54</v>
      </c>
      <c r="Q985" s="1">
        <v>42075</v>
      </c>
      <c r="R985">
        <v>14945.74</v>
      </c>
    </row>
    <row r="986" spans="1:22" x14ac:dyDescent="0.25">
      <c r="A986" s="1">
        <v>41004</v>
      </c>
      <c r="B986">
        <v>40.17</v>
      </c>
      <c r="E986" s="1">
        <v>41053</v>
      </c>
      <c r="F986">
        <v>400.65</v>
      </c>
      <c r="I986" s="1">
        <v>41627</v>
      </c>
      <c r="J986">
        <v>360.21</v>
      </c>
      <c r="M986" s="1">
        <v>41988</v>
      </c>
      <c r="N986">
        <v>1307.54</v>
      </c>
      <c r="Q986" s="1">
        <v>42076</v>
      </c>
      <c r="R986">
        <v>9836.91</v>
      </c>
    </row>
    <row r="987" spans="1:22" x14ac:dyDescent="0.25">
      <c r="A987" s="1">
        <v>41010</v>
      </c>
      <c r="B987">
        <v>2</v>
      </c>
      <c r="E987" s="1">
        <v>41054</v>
      </c>
      <c r="F987">
        <v>65.06</v>
      </c>
      <c r="I987" s="1">
        <v>41628</v>
      </c>
      <c r="J987">
        <v>61.15</v>
      </c>
      <c r="M987" s="1">
        <v>41989</v>
      </c>
      <c r="N987">
        <v>42.84</v>
      </c>
      <c r="Q987" s="1">
        <v>42077</v>
      </c>
      <c r="R987">
        <v>27.8</v>
      </c>
    </row>
    <row r="988" spans="1:22" x14ac:dyDescent="0.25">
      <c r="A988" s="1">
        <v>41011</v>
      </c>
      <c r="B988">
        <v>74.11</v>
      </c>
      <c r="E988" s="1">
        <v>41057</v>
      </c>
      <c r="F988">
        <v>376.02</v>
      </c>
      <c r="I988" s="1">
        <v>41635</v>
      </c>
      <c r="J988">
        <v>21.24</v>
      </c>
      <c r="M988" s="1">
        <v>41990</v>
      </c>
      <c r="N988">
        <v>402.74</v>
      </c>
      <c r="Q988" s="1">
        <v>42078</v>
      </c>
      <c r="R988">
        <v>357.5</v>
      </c>
    </row>
    <row r="989" spans="1:22" x14ac:dyDescent="0.25">
      <c r="A989" s="1">
        <v>41015</v>
      </c>
      <c r="B989">
        <v>20.16</v>
      </c>
      <c r="E989" s="1">
        <v>41058</v>
      </c>
      <c r="F989">
        <v>608.99</v>
      </c>
      <c r="I989" s="1">
        <v>41636</v>
      </c>
      <c r="J989">
        <v>80.55</v>
      </c>
      <c r="M989" s="1">
        <v>41991</v>
      </c>
      <c r="N989">
        <v>202.92</v>
      </c>
      <c r="Q989" s="1">
        <v>42079</v>
      </c>
      <c r="R989">
        <v>18941.2</v>
      </c>
    </row>
    <row r="990" spans="1:22" x14ac:dyDescent="0.25">
      <c r="A990" s="1">
        <v>41016</v>
      </c>
      <c r="B990">
        <v>334.78</v>
      </c>
      <c r="E990" s="1">
        <v>41059</v>
      </c>
      <c r="F990">
        <v>7.19</v>
      </c>
      <c r="I990" s="1">
        <v>41638</v>
      </c>
      <c r="J990">
        <v>221.69</v>
      </c>
      <c r="M990" s="1">
        <v>41992</v>
      </c>
      <c r="N990">
        <v>5.23</v>
      </c>
      <c r="Q990" s="1">
        <v>42080</v>
      </c>
      <c r="R990">
        <v>8489.4500000000007</v>
      </c>
    </row>
    <row r="991" spans="1:22" x14ac:dyDescent="0.25">
      <c r="A991" s="1">
        <v>41018</v>
      </c>
      <c r="B991">
        <v>203.82</v>
      </c>
      <c r="E991" s="1">
        <v>41060</v>
      </c>
      <c r="F991">
        <v>721.4</v>
      </c>
      <c r="I991" s="1">
        <v>41639</v>
      </c>
      <c r="J991">
        <v>602.9</v>
      </c>
      <c r="M991" s="1">
        <v>41995</v>
      </c>
      <c r="N991">
        <v>188.19</v>
      </c>
      <c r="Q991" s="1">
        <v>42081</v>
      </c>
      <c r="R991">
        <v>8652.85</v>
      </c>
    </row>
    <row r="992" spans="1:22" x14ac:dyDescent="0.25">
      <c r="A992" s="1">
        <v>41023</v>
      </c>
      <c r="B992">
        <v>101.1</v>
      </c>
      <c r="E992" s="1">
        <v>41061</v>
      </c>
      <c r="F992">
        <v>251.36</v>
      </c>
      <c r="I992" s="1">
        <v>41641</v>
      </c>
      <c r="J992">
        <v>150.87</v>
      </c>
      <c r="M992" s="1">
        <v>41996</v>
      </c>
      <c r="N992">
        <v>483.04</v>
      </c>
      <c r="Q992" s="1">
        <v>42082</v>
      </c>
      <c r="R992">
        <v>2821.86</v>
      </c>
    </row>
    <row r="993" spans="1:18" x14ac:dyDescent="0.25">
      <c r="A993" s="1">
        <v>41029</v>
      </c>
      <c r="B993">
        <v>4.16</v>
      </c>
      <c r="E993" s="1">
        <v>41064</v>
      </c>
      <c r="F993">
        <v>171.16</v>
      </c>
      <c r="I993" s="1">
        <v>41645</v>
      </c>
      <c r="J993">
        <v>45.89</v>
      </c>
      <c r="M993" s="1">
        <v>42002</v>
      </c>
      <c r="N993">
        <v>112.56</v>
      </c>
      <c r="Q993" s="1">
        <v>42083</v>
      </c>
      <c r="R993">
        <v>7228.68</v>
      </c>
    </row>
    <row r="994" spans="1:18" x14ac:dyDescent="0.25">
      <c r="A994" s="1">
        <v>41031</v>
      </c>
      <c r="B994">
        <v>24.23</v>
      </c>
      <c r="E994" s="1">
        <v>41065</v>
      </c>
      <c r="F994">
        <v>353.2</v>
      </c>
      <c r="I994" s="1">
        <v>41646</v>
      </c>
      <c r="J994">
        <v>226.63</v>
      </c>
      <c r="M994" s="1">
        <v>42003</v>
      </c>
      <c r="N994">
        <v>7.01</v>
      </c>
      <c r="Q994" s="1">
        <v>42084</v>
      </c>
      <c r="R994">
        <v>227.69</v>
      </c>
    </row>
    <row r="995" spans="1:18" x14ac:dyDescent="0.25">
      <c r="A995" s="1">
        <v>41033</v>
      </c>
      <c r="B995">
        <v>11.7</v>
      </c>
      <c r="E995" s="1">
        <v>41066</v>
      </c>
      <c r="F995">
        <v>230.18</v>
      </c>
      <c r="I995" s="1">
        <v>41647</v>
      </c>
      <c r="J995">
        <v>160</v>
      </c>
      <c r="M995" s="1">
        <v>42006</v>
      </c>
      <c r="N995">
        <v>454.97</v>
      </c>
      <c r="Q995" s="1">
        <v>42085</v>
      </c>
      <c r="R995">
        <v>2407.9299999999998</v>
      </c>
    </row>
    <row r="996" spans="1:18" x14ac:dyDescent="0.25">
      <c r="A996" s="1">
        <v>41037</v>
      </c>
      <c r="B996">
        <v>26.79</v>
      </c>
      <c r="E996" s="1">
        <v>41067</v>
      </c>
      <c r="F996">
        <v>111.28</v>
      </c>
      <c r="I996" s="1">
        <v>41648</v>
      </c>
      <c r="J996">
        <v>617.80999999999995</v>
      </c>
      <c r="M996" s="1">
        <v>42009</v>
      </c>
      <c r="N996">
        <v>201.64</v>
      </c>
      <c r="Q996" s="1">
        <v>42086</v>
      </c>
      <c r="R996">
        <v>2555.37</v>
      </c>
    </row>
    <row r="997" spans="1:18" x14ac:dyDescent="0.25">
      <c r="A997" s="1">
        <v>41039</v>
      </c>
      <c r="B997">
        <v>0.44</v>
      </c>
      <c r="E997" s="1">
        <v>41068</v>
      </c>
      <c r="F997">
        <v>795.04</v>
      </c>
      <c r="I997" s="1">
        <v>41649</v>
      </c>
      <c r="J997">
        <v>235.63</v>
      </c>
      <c r="M997" s="1">
        <v>42010</v>
      </c>
      <c r="N997">
        <v>266.43</v>
      </c>
      <c r="Q997" s="1">
        <v>42087</v>
      </c>
      <c r="R997">
        <v>1508.83</v>
      </c>
    </row>
    <row r="998" spans="1:18" x14ac:dyDescent="0.25">
      <c r="A998" s="1">
        <v>41044</v>
      </c>
      <c r="B998">
        <v>62.48</v>
      </c>
      <c r="E998" s="1">
        <v>41069</v>
      </c>
      <c r="F998">
        <v>33.81</v>
      </c>
      <c r="I998" s="1">
        <v>41652</v>
      </c>
      <c r="J998">
        <v>52.98</v>
      </c>
      <c r="M998" s="1">
        <v>42011</v>
      </c>
      <c r="N998">
        <v>190.97</v>
      </c>
      <c r="Q998" s="1">
        <v>42088</v>
      </c>
      <c r="R998">
        <v>4138.0600000000004</v>
      </c>
    </row>
    <row r="999" spans="1:18" x14ac:dyDescent="0.25">
      <c r="A999" s="1">
        <v>41045</v>
      </c>
      <c r="B999">
        <v>25.15</v>
      </c>
      <c r="E999" s="1">
        <v>41071</v>
      </c>
      <c r="F999">
        <v>775.2</v>
      </c>
      <c r="I999" s="1">
        <v>41653</v>
      </c>
      <c r="J999">
        <v>596.46</v>
      </c>
      <c r="M999" s="1">
        <v>42012</v>
      </c>
      <c r="N999">
        <v>403.84</v>
      </c>
      <c r="Q999" s="1">
        <v>42089</v>
      </c>
      <c r="R999">
        <v>1573.75</v>
      </c>
    </row>
    <row r="1000" spans="1:18" x14ac:dyDescent="0.25">
      <c r="A1000" s="1">
        <v>41046</v>
      </c>
      <c r="B1000">
        <v>132.85</v>
      </c>
      <c r="E1000" s="1">
        <v>41072</v>
      </c>
      <c r="F1000">
        <v>445.23</v>
      </c>
      <c r="I1000" s="1">
        <v>41654</v>
      </c>
      <c r="J1000">
        <v>122.51</v>
      </c>
      <c r="M1000" s="1">
        <v>42013</v>
      </c>
      <c r="N1000">
        <v>78.510000000000005</v>
      </c>
      <c r="Q1000" s="1">
        <v>42090</v>
      </c>
      <c r="R1000">
        <v>720.69</v>
      </c>
    </row>
    <row r="1001" spans="1:18" x14ac:dyDescent="0.25">
      <c r="A1001" s="1">
        <v>41051</v>
      </c>
      <c r="B1001">
        <v>81.52</v>
      </c>
      <c r="E1001" s="1">
        <v>41073</v>
      </c>
      <c r="F1001">
        <v>44</v>
      </c>
      <c r="I1001" s="1">
        <v>41655</v>
      </c>
      <c r="J1001">
        <v>59.08</v>
      </c>
      <c r="M1001" s="1">
        <v>42016</v>
      </c>
      <c r="N1001">
        <v>1168.95</v>
      </c>
      <c r="Q1001" s="1">
        <v>42091</v>
      </c>
      <c r="R1001">
        <v>88.99</v>
      </c>
    </row>
    <row r="1002" spans="1:18" x14ac:dyDescent="0.25">
      <c r="A1002" s="1">
        <v>41053</v>
      </c>
      <c r="B1002">
        <v>9.2100000000000009</v>
      </c>
      <c r="E1002" s="1">
        <v>41074</v>
      </c>
      <c r="F1002">
        <v>253.8</v>
      </c>
      <c r="I1002" s="1">
        <v>41657</v>
      </c>
      <c r="J1002">
        <v>30.68</v>
      </c>
      <c r="M1002" s="1">
        <v>42017</v>
      </c>
      <c r="N1002">
        <v>460.13</v>
      </c>
      <c r="Q1002" s="1">
        <v>42092</v>
      </c>
      <c r="R1002">
        <v>5.07</v>
      </c>
    </row>
    <row r="1003" spans="1:18" x14ac:dyDescent="0.25">
      <c r="A1003" s="1">
        <v>41057</v>
      </c>
      <c r="B1003">
        <v>3.19</v>
      </c>
      <c r="E1003" s="1">
        <v>41075</v>
      </c>
      <c r="F1003">
        <v>196.22</v>
      </c>
      <c r="I1003" s="1">
        <v>41659</v>
      </c>
      <c r="J1003">
        <v>78.010000000000005</v>
      </c>
      <c r="M1003" s="1">
        <v>42018</v>
      </c>
      <c r="N1003">
        <v>69.709999999999994</v>
      </c>
      <c r="Q1003" s="1">
        <v>42093</v>
      </c>
      <c r="R1003">
        <v>1494.16</v>
      </c>
    </row>
    <row r="1004" spans="1:18" x14ac:dyDescent="0.25">
      <c r="A1004" s="1">
        <v>41058</v>
      </c>
      <c r="B1004">
        <v>91.83</v>
      </c>
      <c r="E1004" s="1">
        <v>41078</v>
      </c>
      <c r="F1004">
        <v>147.03</v>
      </c>
      <c r="I1004" s="1">
        <v>41660</v>
      </c>
      <c r="J1004">
        <v>347.3</v>
      </c>
      <c r="M1004" s="1">
        <v>42019</v>
      </c>
      <c r="N1004">
        <v>855.1</v>
      </c>
      <c r="Q1004" s="1">
        <v>42094</v>
      </c>
      <c r="R1004">
        <v>2793.11</v>
      </c>
    </row>
    <row r="1005" spans="1:18" x14ac:dyDescent="0.25">
      <c r="A1005" s="1">
        <v>41061</v>
      </c>
      <c r="B1005">
        <v>24.23</v>
      </c>
      <c r="E1005" s="1">
        <v>41079</v>
      </c>
      <c r="F1005">
        <v>495.38</v>
      </c>
      <c r="I1005" s="1">
        <v>41662</v>
      </c>
      <c r="J1005">
        <v>248.66</v>
      </c>
      <c r="M1005" s="1">
        <v>42020</v>
      </c>
      <c r="N1005">
        <v>542.72</v>
      </c>
      <c r="Q1005" s="1">
        <v>42095</v>
      </c>
      <c r="R1005">
        <v>6914.74</v>
      </c>
    </row>
    <row r="1006" spans="1:18" x14ac:dyDescent="0.25">
      <c r="A1006" s="1">
        <v>41065</v>
      </c>
      <c r="B1006">
        <v>11.18</v>
      </c>
      <c r="E1006" s="1">
        <v>41080</v>
      </c>
      <c r="F1006">
        <v>319.62</v>
      </c>
      <c r="I1006" s="1">
        <v>41663</v>
      </c>
      <c r="J1006">
        <v>15.18</v>
      </c>
      <c r="M1006" s="1">
        <v>42023</v>
      </c>
      <c r="N1006">
        <v>396.08</v>
      </c>
      <c r="Q1006" s="1">
        <v>42096</v>
      </c>
      <c r="R1006">
        <v>2032.93</v>
      </c>
    </row>
    <row r="1007" spans="1:18" x14ac:dyDescent="0.25">
      <c r="A1007" s="1">
        <v>41067</v>
      </c>
      <c r="B1007">
        <v>0.98</v>
      </c>
      <c r="E1007" s="1">
        <v>41081</v>
      </c>
      <c r="F1007">
        <v>0.28000000000000003</v>
      </c>
      <c r="I1007" s="1">
        <v>41666</v>
      </c>
      <c r="J1007">
        <v>50.69</v>
      </c>
      <c r="M1007" s="1">
        <v>42024</v>
      </c>
      <c r="N1007">
        <v>160.19999999999999</v>
      </c>
      <c r="Q1007" s="1">
        <v>42097</v>
      </c>
      <c r="R1007">
        <v>163.96</v>
      </c>
    </row>
    <row r="1008" spans="1:18" x14ac:dyDescent="0.25">
      <c r="A1008" s="1">
        <v>41071</v>
      </c>
      <c r="B1008">
        <v>0.42</v>
      </c>
      <c r="E1008" s="1">
        <v>41082</v>
      </c>
      <c r="F1008">
        <v>339.11</v>
      </c>
      <c r="I1008" s="1">
        <v>41667</v>
      </c>
      <c r="J1008">
        <v>67.430000000000007</v>
      </c>
      <c r="M1008" s="1">
        <v>42025</v>
      </c>
      <c r="N1008">
        <v>0.02</v>
      </c>
      <c r="Q1008" s="1">
        <v>42098</v>
      </c>
      <c r="R1008">
        <v>330.46</v>
      </c>
    </row>
    <row r="1009" spans="1:18" x14ac:dyDescent="0.25">
      <c r="A1009" s="1">
        <v>41072</v>
      </c>
      <c r="B1009">
        <v>71.62</v>
      </c>
      <c r="E1009" s="1">
        <v>41085</v>
      </c>
      <c r="F1009">
        <v>240.93</v>
      </c>
      <c r="I1009" s="1">
        <v>41669</v>
      </c>
      <c r="J1009">
        <v>49.3</v>
      </c>
      <c r="M1009" s="1">
        <v>42026</v>
      </c>
      <c r="N1009">
        <v>40.619999999999997</v>
      </c>
      <c r="Q1009" s="1">
        <v>42099</v>
      </c>
      <c r="R1009">
        <v>66.03</v>
      </c>
    </row>
    <row r="1010" spans="1:18" x14ac:dyDescent="0.25">
      <c r="A1010" s="1">
        <v>41074</v>
      </c>
      <c r="B1010">
        <v>105.08</v>
      </c>
      <c r="E1010" s="1">
        <v>41086</v>
      </c>
      <c r="F1010">
        <v>160.94</v>
      </c>
      <c r="I1010" s="1">
        <v>41670</v>
      </c>
      <c r="J1010">
        <v>45</v>
      </c>
      <c r="M1010" s="1">
        <v>42027</v>
      </c>
      <c r="N1010">
        <v>142.21</v>
      </c>
      <c r="Q1010" s="1">
        <v>42100</v>
      </c>
      <c r="R1010">
        <v>3846.17</v>
      </c>
    </row>
    <row r="1011" spans="1:18" x14ac:dyDescent="0.25">
      <c r="A1011" s="1">
        <v>41075</v>
      </c>
      <c r="B1011">
        <v>1.1299999999999999</v>
      </c>
      <c r="E1011" s="1">
        <v>41087</v>
      </c>
      <c r="F1011">
        <v>39.43</v>
      </c>
      <c r="I1011" s="1">
        <v>41674</v>
      </c>
      <c r="J1011">
        <v>98.32</v>
      </c>
      <c r="M1011" s="1">
        <v>42031</v>
      </c>
      <c r="N1011">
        <v>3.55</v>
      </c>
      <c r="Q1011" s="1">
        <v>42101</v>
      </c>
      <c r="R1011">
        <v>8580.01</v>
      </c>
    </row>
    <row r="1012" spans="1:18" x14ac:dyDescent="0.25">
      <c r="A1012" s="1">
        <v>41079</v>
      </c>
      <c r="B1012">
        <v>431.03</v>
      </c>
      <c r="E1012" s="1">
        <v>41088</v>
      </c>
      <c r="F1012">
        <v>168.02</v>
      </c>
      <c r="I1012" s="1">
        <v>41675</v>
      </c>
      <c r="J1012">
        <v>123.7</v>
      </c>
      <c r="M1012" s="1">
        <v>42032</v>
      </c>
      <c r="N1012">
        <v>535.44000000000005</v>
      </c>
      <c r="Q1012" s="1">
        <v>42102</v>
      </c>
      <c r="R1012">
        <v>4812.6899999999996</v>
      </c>
    </row>
    <row r="1013" spans="1:18" x14ac:dyDescent="0.25">
      <c r="A1013" s="1">
        <v>41082</v>
      </c>
      <c r="B1013">
        <v>45.55</v>
      </c>
      <c r="E1013" s="1">
        <v>41092</v>
      </c>
      <c r="F1013">
        <v>204.95</v>
      </c>
      <c r="I1013" s="1">
        <v>41676</v>
      </c>
      <c r="J1013">
        <v>189.29</v>
      </c>
      <c r="M1013" s="1">
        <v>42033</v>
      </c>
      <c r="N1013">
        <v>0.1</v>
      </c>
      <c r="Q1013" s="1">
        <v>42103</v>
      </c>
      <c r="R1013">
        <v>2895.94</v>
      </c>
    </row>
    <row r="1014" spans="1:18" x14ac:dyDescent="0.25">
      <c r="A1014" s="1">
        <v>41088</v>
      </c>
      <c r="B1014">
        <v>3.19</v>
      </c>
      <c r="E1014" s="1">
        <v>41093</v>
      </c>
      <c r="F1014">
        <v>220.19</v>
      </c>
      <c r="I1014" s="1">
        <v>41677</v>
      </c>
      <c r="J1014">
        <v>36.01</v>
      </c>
      <c r="M1014" s="1">
        <v>42034</v>
      </c>
      <c r="N1014">
        <v>4.1399999999999997</v>
      </c>
      <c r="Q1014" s="1">
        <v>42104</v>
      </c>
      <c r="R1014">
        <v>52508.3</v>
      </c>
    </row>
    <row r="1015" spans="1:18" x14ac:dyDescent="0.25">
      <c r="A1015" s="1">
        <v>41092</v>
      </c>
      <c r="B1015">
        <v>0.3</v>
      </c>
      <c r="E1015" s="1">
        <v>41094</v>
      </c>
      <c r="F1015">
        <v>94.19</v>
      </c>
      <c r="I1015" s="1">
        <v>41680</v>
      </c>
      <c r="J1015">
        <v>24.46</v>
      </c>
      <c r="M1015" s="1">
        <v>42037</v>
      </c>
      <c r="N1015">
        <v>156.19</v>
      </c>
      <c r="Q1015" s="1">
        <v>42105</v>
      </c>
      <c r="R1015">
        <v>158.30000000000001</v>
      </c>
    </row>
    <row r="1016" spans="1:18" x14ac:dyDescent="0.25">
      <c r="A1016" s="1">
        <v>41100</v>
      </c>
      <c r="B1016">
        <v>0.47</v>
      </c>
      <c r="E1016" s="1">
        <v>41095</v>
      </c>
      <c r="F1016">
        <v>115.14</v>
      </c>
      <c r="I1016" s="1">
        <v>41681</v>
      </c>
      <c r="J1016">
        <v>172.06</v>
      </c>
      <c r="M1016" s="1">
        <v>42038</v>
      </c>
      <c r="N1016">
        <v>120.1</v>
      </c>
      <c r="Q1016" s="1">
        <v>42106</v>
      </c>
      <c r="R1016">
        <v>344.92</v>
      </c>
    </row>
    <row r="1017" spans="1:18" x14ac:dyDescent="0.25">
      <c r="A1017" s="1">
        <v>41101</v>
      </c>
      <c r="B1017">
        <v>3.92</v>
      </c>
      <c r="E1017" s="1">
        <v>41096</v>
      </c>
      <c r="F1017">
        <v>225.17</v>
      </c>
      <c r="I1017" s="1">
        <v>41683</v>
      </c>
      <c r="J1017">
        <v>557.75</v>
      </c>
      <c r="M1017" s="1">
        <v>42039</v>
      </c>
      <c r="N1017">
        <v>292.25</v>
      </c>
      <c r="Q1017" s="1">
        <v>42107</v>
      </c>
      <c r="R1017">
        <v>24486.42</v>
      </c>
    </row>
    <row r="1018" spans="1:18" x14ac:dyDescent="0.25">
      <c r="A1018" s="1">
        <v>41102</v>
      </c>
      <c r="B1018">
        <v>36.51</v>
      </c>
      <c r="E1018" s="1">
        <v>41099</v>
      </c>
      <c r="F1018">
        <v>260.26</v>
      </c>
      <c r="I1018" s="1">
        <v>41687</v>
      </c>
      <c r="J1018">
        <v>138.83000000000001</v>
      </c>
      <c r="M1018" s="1">
        <v>42040</v>
      </c>
      <c r="N1018">
        <v>30.36</v>
      </c>
      <c r="Q1018" s="1">
        <v>42108</v>
      </c>
      <c r="R1018">
        <v>6735.93</v>
      </c>
    </row>
    <row r="1019" spans="1:18" x14ac:dyDescent="0.25">
      <c r="A1019" s="1">
        <v>41106</v>
      </c>
      <c r="B1019">
        <v>1.1299999999999999</v>
      </c>
      <c r="E1019" s="1">
        <v>41100</v>
      </c>
      <c r="F1019">
        <v>577.80999999999995</v>
      </c>
      <c r="I1019" s="1">
        <v>41689</v>
      </c>
      <c r="J1019">
        <v>555.41</v>
      </c>
      <c r="M1019" s="1">
        <v>42041</v>
      </c>
      <c r="N1019">
        <v>4308.42</v>
      </c>
      <c r="Q1019" s="1">
        <v>42109</v>
      </c>
      <c r="R1019">
        <v>17796.84</v>
      </c>
    </row>
    <row r="1020" spans="1:18" x14ac:dyDescent="0.25">
      <c r="A1020" s="1">
        <v>41107</v>
      </c>
      <c r="B1020">
        <v>59.34</v>
      </c>
      <c r="E1020" s="1">
        <v>41101</v>
      </c>
      <c r="F1020">
        <v>118.12</v>
      </c>
      <c r="I1020" s="1">
        <v>41690</v>
      </c>
      <c r="J1020">
        <v>130.61000000000001</v>
      </c>
      <c r="M1020" s="1">
        <v>42044</v>
      </c>
      <c r="N1020">
        <v>216.64</v>
      </c>
      <c r="Q1020" s="1">
        <v>42110</v>
      </c>
      <c r="R1020">
        <v>4565.3500000000004</v>
      </c>
    </row>
    <row r="1021" spans="1:18" x14ac:dyDescent="0.25">
      <c r="A1021" s="1">
        <v>41109</v>
      </c>
      <c r="B1021">
        <v>21.84</v>
      </c>
      <c r="E1021" s="1">
        <v>41102</v>
      </c>
      <c r="F1021">
        <v>687.1</v>
      </c>
      <c r="I1021" s="1">
        <v>41692</v>
      </c>
      <c r="J1021">
        <v>339.88</v>
      </c>
      <c r="M1021" s="1">
        <v>42045</v>
      </c>
      <c r="N1021">
        <v>567.73</v>
      </c>
      <c r="Q1021" s="1">
        <v>42111</v>
      </c>
      <c r="R1021">
        <v>13017.97</v>
      </c>
    </row>
    <row r="1022" spans="1:18" x14ac:dyDescent="0.25">
      <c r="A1022" s="1">
        <v>41114</v>
      </c>
      <c r="B1022">
        <v>337.52</v>
      </c>
      <c r="E1022" s="1">
        <v>41103</v>
      </c>
      <c r="F1022">
        <v>160.41999999999999</v>
      </c>
      <c r="I1022" s="1">
        <v>41695</v>
      </c>
      <c r="J1022">
        <v>560.92999999999995</v>
      </c>
      <c r="M1022" s="1">
        <v>42046</v>
      </c>
      <c r="N1022">
        <v>248.54</v>
      </c>
      <c r="Q1022" s="1">
        <v>42112</v>
      </c>
      <c r="R1022">
        <v>104.2</v>
      </c>
    </row>
    <row r="1023" spans="1:18" x14ac:dyDescent="0.25">
      <c r="A1023" s="1">
        <v>41120</v>
      </c>
      <c r="B1023">
        <v>3.19</v>
      </c>
      <c r="E1023" s="1">
        <v>41106</v>
      </c>
      <c r="F1023">
        <v>164.61</v>
      </c>
      <c r="I1023" s="1">
        <v>41697</v>
      </c>
      <c r="J1023">
        <v>50.79</v>
      </c>
      <c r="M1023" s="1">
        <v>42047</v>
      </c>
      <c r="N1023">
        <v>502.36</v>
      </c>
      <c r="Q1023" s="1">
        <v>42113</v>
      </c>
      <c r="R1023">
        <v>81.87</v>
      </c>
    </row>
    <row r="1024" spans="1:18" x14ac:dyDescent="0.25">
      <c r="A1024" s="1">
        <v>41121</v>
      </c>
      <c r="B1024">
        <v>22.79</v>
      </c>
      <c r="E1024" s="1">
        <v>41107</v>
      </c>
      <c r="F1024">
        <v>570.52</v>
      </c>
      <c r="I1024" s="1">
        <v>41702</v>
      </c>
      <c r="J1024">
        <v>196.61</v>
      </c>
      <c r="M1024" s="1">
        <v>42051</v>
      </c>
      <c r="N1024">
        <v>1226.4100000000001</v>
      </c>
      <c r="Q1024" s="1">
        <v>42114</v>
      </c>
      <c r="R1024">
        <v>4796.18</v>
      </c>
    </row>
    <row r="1025" spans="1:18" x14ac:dyDescent="0.25">
      <c r="A1025" s="1">
        <v>41122</v>
      </c>
      <c r="B1025">
        <v>0.33</v>
      </c>
      <c r="E1025" s="1">
        <v>41108</v>
      </c>
      <c r="F1025">
        <v>201.32</v>
      </c>
      <c r="I1025" s="1">
        <v>41703</v>
      </c>
      <c r="J1025">
        <v>43.7</v>
      </c>
      <c r="M1025" s="1">
        <v>42052</v>
      </c>
      <c r="N1025">
        <v>377.23</v>
      </c>
      <c r="Q1025" s="1">
        <v>42115</v>
      </c>
      <c r="R1025">
        <v>9978.9500000000007</v>
      </c>
    </row>
    <row r="1026" spans="1:18" x14ac:dyDescent="0.25">
      <c r="A1026" s="1">
        <v>41127</v>
      </c>
      <c r="B1026">
        <v>4.3499999999999996</v>
      </c>
      <c r="E1026" s="1">
        <v>41109</v>
      </c>
      <c r="F1026">
        <v>1.82</v>
      </c>
      <c r="I1026" s="1">
        <v>41704</v>
      </c>
      <c r="J1026">
        <v>163.65</v>
      </c>
      <c r="M1026" s="1">
        <v>42053</v>
      </c>
      <c r="N1026">
        <v>62.55</v>
      </c>
      <c r="Q1026" s="1">
        <v>42116</v>
      </c>
      <c r="R1026">
        <v>4877.6000000000004</v>
      </c>
    </row>
    <row r="1027" spans="1:18" x14ac:dyDescent="0.25">
      <c r="A1027" s="1">
        <v>41128</v>
      </c>
      <c r="B1027">
        <v>156.01</v>
      </c>
      <c r="E1027" s="1">
        <v>41110</v>
      </c>
      <c r="F1027">
        <v>236.73</v>
      </c>
      <c r="I1027" s="1">
        <v>41705</v>
      </c>
      <c r="J1027">
        <v>81.09</v>
      </c>
      <c r="M1027" s="1">
        <v>42054</v>
      </c>
      <c r="N1027">
        <v>338.72</v>
      </c>
      <c r="Q1027" s="1">
        <v>42117</v>
      </c>
      <c r="R1027">
        <v>5637.24</v>
      </c>
    </row>
    <row r="1028" spans="1:18" x14ac:dyDescent="0.25">
      <c r="A1028" s="1">
        <v>41131</v>
      </c>
      <c r="B1028">
        <v>37.46</v>
      </c>
      <c r="E1028" s="1">
        <v>41111</v>
      </c>
      <c r="F1028">
        <v>20.03</v>
      </c>
      <c r="I1028" s="1">
        <v>41708</v>
      </c>
      <c r="J1028">
        <v>24.59</v>
      </c>
      <c r="M1028" s="1">
        <v>42055</v>
      </c>
      <c r="N1028">
        <v>191.38</v>
      </c>
      <c r="Q1028" s="1">
        <v>42118</v>
      </c>
      <c r="R1028">
        <v>4901.1099999999997</v>
      </c>
    </row>
    <row r="1029" spans="1:18" x14ac:dyDescent="0.25">
      <c r="A1029" s="1">
        <v>41134</v>
      </c>
      <c r="B1029">
        <v>2.92</v>
      </c>
      <c r="E1029" s="1">
        <v>41113</v>
      </c>
      <c r="F1029">
        <v>74.819999999999993</v>
      </c>
      <c r="I1029" s="1">
        <v>41709</v>
      </c>
      <c r="J1029">
        <v>286.72000000000003</v>
      </c>
      <c r="M1029" s="1">
        <v>42060</v>
      </c>
      <c r="N1029">
        <v>459.26</v>
      </c>
      <c r="Q1029" s="1">
        <v>42120</v>
      </c>
      <c r="R1029">
        <v>312.43</v>
      </c>
    </row>
    <row r="1030" spans="1:18" x14ac:dyDescent="0.25">
      <c r="A1030" s="1">
        <v>41136</v>
      </c>
      <c r="B1030">
        <v>4.05</v>
      </c>
      <c r="E1030" s="1">
        <v>41114</v>
      </c>
      <c r="F1030">
        <v>437.83</v>
      </c>
      <c r="I1030" s="1">
        <v>41710</v>
      </c>
      <c r="J1030">
        <v>64.08</v>
      </c>
      <c r="M1030" s="1">
        <v>42061</v>
      </c>
      <c r="N1030">
        <v>44.9</v>
      </c>
      <c r="Q1030" s="1">
        <v>42121</v>
      </c>
      <c r="R1030">
        <v>2832.46</v>
      </c>
    </row>
    <row r="1031" spans="1:18" x14ac:dyDescent="0.25">
      <c r="A1031" s="1">
        <v>41137</v>
      </c>
      <c r="B1031">
        <v>170.01</v>
      </c>
      <c r="E1031" s="1">
        <v>41115</v>
      </c>
      <c r="F1031">
        <v>21.09</v>
      </c>
      <c r="I1031" s="1">
        <v>41711</v>
      </c>
      <c r="J1031">
        <v>21.3</v>
      </c>
      <c r="M1031" s="1">
        <v>42062</v>
      </c>
      <c r="N1031">
        <v>110.61</v>
      </c>
      <c r="Q1031" s="1">
        <v>42122</v>
      </c>
      <c r="R1031">
        <v>795.61</v>
      </c>
    </row>
    <row r="1032" spans="1:18" x14ac:dyDescent="0.25">
      <c r="A1032" s="1">
        <v>41142</v>
      </c>
      <c r="B1032">
        <v>34.130000000000003</v>
      </c>
      <c r="E1032" s="1">
        <v>41116</v>
      </c>
      <c r="F1032">
        <v>209.28</v>
      </c>
      <c r="I1032" s="1">
        <v>41712</v>
      </c>
      <c r="J1032">
        <v>698.66</v>
      </c>
      <c r="M1032" s="1">
        <v>42065</v>
      </c>
      <c r="N1032">
        <v>908.82</v>
      </c>
      <c r="Q1032" s="1">
        <v>42123</v>
      </c>
      <c r="R1032">
        <v>468.01</v>
      </c>
    </row>
    <row r="1033" spans="1:18" x14ac:dyDescent="0.25">
      <c r="A1033" s="1">
        <v>41149</v>
      </c>
      <c r="B1033">
        <v>9.16</v>
      </c>
      <c r="E1033" s="1">
        <v>41117</v>
      </c>
      <c r="F1033">
        <v>110.84</v>
      </c>
      <c r="I1033" s="1">
        <v>41713</v>
      </c>
      <c r="J1033">
        <v>96.89</v>
      </c>
      <c r="M1033" s="1">
        <v>42066</v>
      </c>
      <c r="N1033">
        <v>5.65</v>
      </c>
      <c r="Q1033" s="1">
        <v>42124</v>
      </c>
      <c r="R1033">
        <v>2847.4</v>
      </c>
    </row>
    <row r="1034" spans="1:18" x14ac:dyDescent="0.25">
      <c r="A1034" s="1">
        <v>41155</v>
      </c>
      <c r="B1034">
        <v>1.76</v>
      </c>
      <c r="E1034" s="1">
        <v>41120</v>
      </c>
      <c r="F1034">
        <v>138.44999999999999</v>
      </c>
      <c r="I1034" s="1">
        <v>41715</v>
      </c>
      <c r="J1034">
        <v>79.7</v>
      </c>
      <c r="M1034" s="1">
        <v>42067</v>
      </c>
      <c r="N1034">
        <v>60.94</v>
      </c>
      <c r="Q1034" s="1">
        <v>42125</v>
      </c>
      <c r="R1034">
        <v>5.54</v>
      </c>
    </row>
    <row r="1035" spans="1:18" x14ac:dyDescent="0.25">
      <c r="A1035" s="1">
        <v>41157</v>
      </c>
      <c r="B1035">
        <v>6.81</v>
      </c>
      <c r="E1035" s="1">
        <v>41121</v>
      </c>
      <c r="F1035">
        <v>139.29</v>
      </c>
      <c r="I1035" s="1">
        <v>41717</v>
      </c>
      <c r="J1035">
        <v>137.69</v>
      </c>
      <c r="M1035" s="1">
        <v>42069</v>
      </c>
      <c r="N1035">
        <v>162.38999999999999</v>
      </c>
      <c r="Q1035" s="1">
        <v>42127</v>
      </c>
      <c r="R1035">
        <v>74.61</v>
      </c>
    </row>
    <row r="1036" spans="1:18" x14ac:dyDescent="0.25">
      <c r="A1036" s="1">
        <v>41162</v>
      </c>
      <c r="B1036">
        <v>1.1299999999999999</v>
      </c>
      <c r="E1036" s="1">
        <v>41122</v>
      </c>
      <c r="F1036">
        <v>121.99</v>
      </c>
      <c r="I1036" s="1">
        <v>41718</v>
      </c>
      <c r="J1036">
        <v>419.32</v>
      </c>
      <c r="M1036" s="1">
        <v>42072</v>
      </c>
      <c r="N1036">
        <v>104.43</v>
      </c>
      <c r="Q1036" s="1">
        <v>42128</v>
      </c>
      <c r="R1036">
        <v>7888.9</v>
      </c>
    </row>
    <row r="1037" spans="1:18" x14ac:dyDescent="0.25">
      <c r="A1037" s="1">
        <v>41169</v>
      </c>
      <c r="B1037">
        <v>2.92</v>
      </c>
      <c r="E1037" s="1">
        <v>41123</v>
      </c>
      <c r="F1037">
        <v>284.16000000000003</v>
      </c>
      <c r="I1037" s="1">
        <v>41723</v>
      </c>
      <c r="J1037">
        <v>1.92</v>
      </c>
      <c r="M1037" s="1">
        <v>42073</v>
      </c>
      <c r="N1037">
        <v>851.75</v>
      </c>
      <c r="Q1037" s="1">
        <v>42129</v>
      </c>
      <c r="R1037">
        <v>8320.5499999999993</v>
      </c>
    </row>
    <row r="1038" spans="1:18" x14ac:dyDescent="0.25">
      <c r="A1038" s="1">
        <v>41170</v>
      </c>
      <c r="B1038">
        <v>233.03</v>
      </c>
      <c r="E1038" s="1">
        <v>41124</v>
      </c>
      <c r="F1038">
        <v>144.33000000000001</v>
      </c>
      <c r="I1038" s="1">
        <v>41724</v>
      </c>
      <c r="J1038">
        <v>161.15</v>
      </c>
      <c r="M1038" s="1">
        <v>42074</v>
      </c>
      <c r="N1038">
        <v>127.62</v>
      </c>
      <c r="Q1038" s="1">
        <v>42130</v>
      </c>
      <c r="R1038">
        <v>2769.71</v>
      </c>
    </row>
    <row r="1039" spans="1:18" x14ac:dyDescent="0.25">
      <c r="A1039" s="1">
        <v>41172</v>
      </c>
      <c r="B1039">
        <v>35.39</v>
      </c>
      <c r="E1039" s="1">
        <v>41125</v>
      </c>
      <c r="F1039">
        <v>29.61</v>
      </c>
      <c r="I1039" s="1">
        <v>41731</v>
      </c>
      <c r="J1039">
        <v>421.02</v>
      </c>
      <c r="M1039" s="1">
        <v>42075</v>
      </c>
      <c r="N1039">
        <v>138.19</v>
      </c>
      <c r="Q1039" s="1">
        <v>42131</v>
      </c>
      <c r="R1039">
        <v>3505.41</v>
      </c>
    </row>
    <row r="1040" spans="1:18" x14ac:dyDescent="0.25">
      <c r="A1040" s="1">
        <v>41177</v>
      </c>
      <c r="B1040">
        <v>1.02</v>
      </c>
      <c r="E1040" s="1">
        <v>41127</v>
      </c>
      <c r="F1040">
        <v>230.61</v>
      </c>
      <c r="I1040" s="1">
        <v>41733</v>
      </c>
      <c r="J1040">
        <v>70.650000000000006</v>
      </c>
      <c r="M1040" s="1">
        <v>42076</v>
      </c>
      <c r="N1040">
        <v>152.59</v>
      </c>
      <c r="Q1040" s="1">
        <v>42132</v>
      </c>
      <c r="R1040">
        <v>3586.05</v>
      </c>
    </row>
    <row r="1041" spans="1:18" x14ac:dyDescent="0.25">
      <c r="A1041" s="1">
        <v>41180</v>
      </c>
      <c r="B1041">
        <v>3.19</v>
      </c>
      <c r="E1041" s="1">
        <v>41128</v>
      </c>
      <c r="F1041">
        <v>345.17</v>
      </c>
      <c r="I1041" s="1">
        <v>41736</v>
      </c>
      <c r="J1041">
        <v>124.13</v>
      </c>
      <c r="M1041" s="1">
        <v>42079</v>
      </c>
      <c r="N1041">
        <v>659.49</v>
      </c>
      <c r="Q1041" s="1">
        <v>42133</v>
      </c>
      <c r="R1041">
        <v>51.2</v>
      </c>
    </row>
    <row r="1042" spans="1:18" x14ac:dyDescent="0.25">
      <c r="A1042" s="1">
        <v>41183</v>
      </c>
      <c r="B1042">
        <v>202.03</v>
      </c>
      <c r="E1042" s="1">
        <v>41129</v>
      </c>
      <c r="F1042">
        <v>87.61</v>
      </c>
      <c r="I1042" s="1">
        <v>41738</v>
      </c>
      <c r="J1042">
        <v>1983.23</v>
      </c>
      <c r="M1042" s="1">
        <v>42080</v>
      </c>
      <c r="N1042">
        <v>346.96</v>
      </c>
      <c r="Q1042" s="1">
        <v>42134</v>
      </c>
      <c r="R1042">
        <v>261.18</v>
      </c>
    </row>
    <row r="1043" spans="1:18" x14ac:dyDescent="0.25">
      <c r="A1043" s="1">
        <v>41185</v>
      </c>
      <c r="B1043">
        <v>1.3</v>
      </c>
      <c r="E1043" s="1">
        <v>41130</v>
      </c>
      <c r="F1043">
        <v>111.19</v>
      </c>
      <c r="I1043" s="1">
        <v>41739</v>
      </c>
      <c r="J1043">
        <v>882.87</v>
      </c>
      <c r="M1043" s="1">
        <v>42081</v>
      </c>
      <c r="N1043">
        <v>105.87</v>
      </c>
      <c r="Q1043" s="1">
        <v>42135</v>
      </c>
      <c r="R1043">
        <v>57983.82</v>
      </c>
    </row>
    <row r="1044" spans="1:18" x14ac:dyDescent="0.25">
      <c r="A1044" s="1">
        <v>41186</v>
      </c>
      <c r="B1044">
        <v>0.24</v>
      </c>
      <c r="E1044" s="1">
        <v>41131</v>
      </c>
      <c r="F1044">
        <v>547.04</v>
      </c>
      <c r="I1044" s="1">
        <v>41740</v>
      </c>
      <c r="J1044">
        <v>8.66</v>
      </c>
      <c r="M1044" s="1">
        <v>42082</v>
      </c>
      <c r="N1044">
        <v>972.58</v>
      </c>
      <c r="Q1044" s="1">
        <v>42136</v>
      </c>
      <c r="R1044">
        <v>12356.32</v>
      </c>
    </row>
    <row r="1045" spans="1:18" x14ac:dyDescent="0.25">
      <c r="A1045" s="1">
        <v>41190</v>
      </c>
      <c r="B1045">
        <v>0.14000000000000001</v>
      </c>
      <c r="E1045" s="1">
        <v>41132</v>
      </c>
      <c r="F1045">
        <v>323.83</v>
      </c>
      <c r="I1045" s="1">
        <v>41743</v>
      </c>
      <c r="J1045">
        <v>36.17</v>
      </c>
      <c r="M1045" s="1">
        <v>42083</v>
      </c>
      <c r="N1045">
        <v>136.91</v>
      </c>
      <c r="Q1045" s="1">
        <v>42137</v>
      </c>
      <c r="R1045">
        <v>3873.53</v>
      </c>
    </row>
    <row r="1046" spans="1:18" x14ac:dyDescent="0.25">
      <c r="A1046" s="1">
        <v>41192</v>
      </c>
      <c r="B1046">
        <v>0.14000000000000001</v>
      </c>
      <c r="E1046" s="1">
        <v>41134</v>
      </c>
      <c r="F1046">
        <v>323.86</v>
      </c>
      <c r="I1046" s="1">
        <v>41744</v>
      </c>
      <c r="J1046">
        <v>574.75</v>
      </c>
      <c r="M1046" s="1">
        <v>42086</v>
      </c>
      <c r="N1046">
        <v>6.46</v>
      </c>
      <c r="Q1046" s="1">
        <v>42138</v>
      </c>
      <c r="R1046">
        <v>7301.72</v>
      </c>
    </row>
    <row r="1047" spans="1:18" x14ac:dyDescent="0.25">
      <c r="A1047" s="1">
        <v>41193</v>
      </c>
      <c r="B1047">
        <v>34.03</v>
      </c>
      <c r="E1047" s="1">
        <v>41135</v>
      </c>
      <c r="F1047">
        <v>243.67</v>
      </c>
      <c r="I1047" s="1">
        <v>41745</v>
      </c>
      <c r="J1047">
        <v>39.51</v>
      </c>
      <c r="M1047" s="1">
        <v>42088</v>
      </c>
      <c r="N1047">
        <v>161.52000000000001</v>
      </c>
      <c r="Q1047" s="1">
        <v>42139</v>
      </c>
      <c r="R1047">
        <v>14187.35</v>
      </c>
    </row>
    <row r="1048" spans="1:18" x14ac:dyDescent="0.25">
      <c r="A1048" s="1">
        <v>41197</v>
      </c>
      <c r="B1048">
        <v>8.2200000000000006</v>
      </c>
      <c r="E1048" s="1">
        <v>41136</v>
      </c>
      <c r="F1048">
        <v>50.07</v>
      </c>
      <c r="I1048" s="1">
        <v>41750</v>
      </c>
      <c r="J1048">
        <v>726.4</v>
      </c>
      <c r="M1048" s="1">
        <v>42089</v>
      </c>
      <c r="N1048">
        <v>1059.49</v>
      </c>
      <c r="Q1048" s="1">
        <v>42140</v>
      </c>
      <c r="R1048">
        <v>520.63</v>
      </c>
    </row>
    <row r="1049" spans="1:18" x14ac:dyDescent="0.25">
      <c r="A1049" s="1">
        <v>41200</v>
      </c>
      <c r="B1049">
        <v>42.15</v>
      </c>
      <c r="E1049" s="1">
        <v>41137</v>
      </c>
      <c r="F1049">
        <v>89.9</v>
      </c>
      <c r="I1049" s="1">
        <v>41751</v>
      </c>
      <c r="J1049">
        <v>48.33</v>
      </c>
      <c r="M1049" s="1">
        <v>42090</v>
      </c>
      <c r="N1049">
        <v>32.26</v>
      </c>
      <c r="Q1049" s="1">
        <v>42141</v>
      </c>
      <c r="R1049">
        <v>243.99</v>
      </c>
    </row>
    <row r="1050" spans="1:18" x14ac:dyDescent="0.25">
      <c r="A1050" s="1">
        <v>41201</v>
      </c>
      <c r="B1050">
        <v>11.73</v>
      </c>
      <c r="E1050" s="1">
        <v>41138</v>
      </c>
      <c r="F1050">
        <v>119.85</v>
      </c>
      <c r="I1050" s="1">
        <v>41752</v>
      </c>
      <c r="J1050">
        <v>218.32</v>
      </c>
      <c r="M1050" s="1">
        <v>42093</v>
      </c>
      <c r="N1050">
        <v>9.2100000000000009</v>
      </c>
      <c r="Q1050" s="1">
        <v>42142</v>
      </c>
      <c r="R1050">
        <v>11816.02</v>
      </c>
    </row>
    <row r="1051" spans="1:18" x14ac:dyDescent="0.25">
      <c r="A1051" s="1">
        <v>41205</v>
      </c>
      <c r="B1051">
        <v>3.75</v>
      </c>
      <c r="E1051" s="1">
        <v>41139</v>
      </c>
      <c r="F1051">
        <v>947.61</v>
      </c>
      <c r="I1051" s="1">
        <v>41753</v>
      </c>
      <c r="J1051">
        <v>141.36000000000001</v>
      </c>
      <c r="M1051" s="1">
        <v>42095</v>
      </c>
      <c r="N1051">
        <v>294.92</v>
      </c>
      <c r="Q1051" s="1">
        <v>42143</v>
      </c>
      <c r="R1051">
        <v>2878.12</v>
      </c>
    </row>
    <row r="1052" spans="1:18" x14ac:dyDescent="0.25">
      <c r="A1052" s="1">
        <v>41206</v>
      </c>
      <c r="B1052">
        <v>19.88</v>
      </c>
      <c r="E1052" s="1">
        <v>41142</v>
      </c>
      <c r="F1052">
        <v>306.22000000000003</v>
      </c>
      <c r="I1052" s="1">
        <v>41754</v>
      </c>
      <c r="J1052">
        <v>3.58</v>
      </c>
      <c r="M1052" s="1">
        <v>42096</v>
      </c>
      <c r="N1052">
        <v>206.03</v>
      </c>
      <c r="Q1052" s="1">
        <v>42144</v>
      </c>
      <c r="R1052">
        <v>6369.03</v>
      </c>
    </row>
    <row r="1053" spans="1:18" x14ac:dyDescent="0.25">
      <c r="A1053" s="1">
        <v>41208</v>
      </c>
      <c r="B1053">
        <v>6.99</v>
      </c>
      <c r="E1053" s="1">
        <v>41143</v>
      </c>
      <c r="F1053">
        <v>34.83</v>
      </c>
      <c r="I1053" s="1">
        <v>41757</v>
      </c>
      <c r="J1053">
        <v>89.8</v>
      </c>
      <c r="M1053" s="1">
        <v>42100</v>
      </c>
      <c r="N1053">
        <v>64.599999999999994</v>
      </c>
      <c r="Q1053" s="1">
        <v>42145</v>
      </c>
      <c r="R1053">
        <v>1271.5999999999999</v>
      </c>
    </row>
    <row r="1054" spans="1:18" x14ac:dyDescent="0.25">
      <c r="A1054" s="1">
        <v>41211</v>
      </c>
      <c r="B1054">
        <v>3.19</v>
      </c>
      <c r="E1054" s="1">
        <v>41144</v>
      </c>
      <c r="F1054">
        <v>366.4</v>
      </c>
      <c r="I1054" s="1">
        <v>41763</v>
      </c>
      <c r="J1054">
        <v>143.07</v>
      </c>
      <c r="M1054" s="1">
        <v>42101</v>
      </c>
      <c r="N1054">
        <v>20.39</v>
      </c>
      <c r="Q1054" s="1">
        <v>42146</v>
      </c>
      <c r="R1054">
        <v>3171.44</v>
      </c>
    </row>
    <row r="1055" spans="1:18" x14ac:dyDescent="0.25">
      <c r="A1055" s="1">
        <v>41212</v>
      </c>
      <c r="B1055">
        <v>1.17</v>
      </c>
      <c r="E1055" s="1">
        <v>41145</v>
      </c>
      <c r="F1055">
        <v>158.57</v>
      </c>
      <c r="I1055" s="1">
        <v>41764</v>
      </c>
      <c r="J1055">
        <v>71.95</v>
      </c>
      <c r="M1055" s="1">
        <v>42102</v>
      </c>
      <c r="N1055">
        <v>125.65</v>
      </c>
      <c r="Q1055" s="1">
        <v>42147</v>
      </c>
      <c r="R1055">
        <v>20.67</v>
      </c>
    </row>
    <row r="1056" spans="1:18" x14ac:dyDescent="0.25">
      <c r="A1056" s="1">
        <v>41217</v>
      </c>
      <c r="B1056">
        <v>0.64</v>
      </c>
      <c r="E1056" s="1">
        <v>41148</v>
      </c>
      <c r="F1056">
        <v>19.72</v>
      </c>
      <c r="I1056" s="1">
        <v>41766</v>
      </c>
      <c r="J1056">
        <v>128.91</v>
      </c>
      <c r="M1056" s="1">
        <v>42103</v>
      </c>
      <c r="N1056">
        <v>26.01</v>
      </c>
      <c r="Q1056" s="1">
        <v>42148</v>
      </c>
      <c r="R1056">
        <v>74.56</v>
      </c>
    </row>
    <row r="1057" spans="1:18" x14ac:dyDescent="0.25">
      <c r="A1057" s="1">
        <v>41219</v>
      </c>
      <c r="B1057">
        <v>13.89</v>
      </c>
      <c r="E1057" s="1">
        <v>41149</v>
      </c>
      <c r="F1057">
        <v>55.43</v>
      </c>
      <c r="I1057" s="1">
        <v>41767</v>
      </c>
      <c r="J1057">
        <v>33.81</v>
      </c>
      <c r="M1057" s="1">
        <v>42104</v>
      </c>
      <c r="N1057">
        <v>590.75</v>
      </c>
      <c r="Q1057" s="1">
        <v>42149</v>
      </c>
      <c r="R1057">
        <v>2535.5300000000002</v>
      </c>
    </row>
    <row r="1058" spans="1:18" x14ac:dyDescent="0.25">
      <c r="A1058" s="1">
        <v>41221</v>
      </c>
      <c r="B1058">
        <v>0.41</v>
      </c>
      <c r="E1058" s="1">
        <v>41150</v>
      </c>
      <c r="F1058">
        <v>27.05</v>
      </c>
      <c r="I1058" s="1">
        <v>41768</v>
      </c>
      <c r="J1058">
        <v>291.77999999999997</v>
      </c>
      <c r="M1058" s="1">
        <v>42107</v>
      </c>
      <c r="N1058">
        <v>266.48</v>
      </c>
      <c r="Q1058" s="1">
        <v>42150</v>
      </c>
      <c r="R1058">
        <v>836.71</v>
      </c>
    </row>
    <row r="1059" spans="1:18" x14ac:dyDescent="0.25">
      <c r="A1059" s="1">
        <v>41222</v>
      </c>
      <c r="B1059">
        <v>0.45</v>
      </c>
      <c r="E1059" s="1">
        <v>41151</v>
      </c>
      <c r="F1059">
        <v>14.33</v>
      </c>
      <c r="I1059" s="1">
        <v>41771</v>
      </c>
      <c r="J1059">
        <v>177.87</v>
      </c>
      <c r="M1059" s="1">
        <v>42109</v>
      </c>
      <c r="N1059">
        <v>821.9</v>
      </c>
      <c r="Q1059" s="1">
        <v>42151</v>
      </c>
      <c r="R1059">
        <v>953.62</v>
      </c>
    </row>
    <row r="1060" spans="1:18" x14ac:dyDescent="0.25">
      <c r="A1060" s="1">
        <v>41225</v>
      </c>
      <c r="B1060">
        <v>0.28999999999999998</v>
      </c>
      <c r="E1060" s="1">
        <v>41152</v>
      </c>
      <c r="F1060">
        <v>76.849999999999994</v>
      </c>
      <c r="I1060" s="1">
        <v>41772</v>
      </c>
      <c r="J1060">
        <v>871.33</v>
      </c>
      <c r="M1060" s="1">
        <v>42110</v>
      </c>
      <c r="N1060">
        <v>0.11</v>
      </c>
      <c r="Q1060" s="1">
        <v>42152</v>
      </c>
      <c r="R1060">
        <v>5332.78</v>
      </c>
    </row>
    <row r="1061" spans="1:18" x14ac:dyDescent="0.25">
      <c r="A1061" s="1">
        <v>41227</v>
      </c>
      <c r="B1061">
        <v>238.53</v>
      </c>
      <c r="E1061" s="1">
        <v>41155</v>
      </c>
      <c r="F1061">
        <v>112.56</v>
      </c>
      <c r="I1061" s="1">
        <v>41774</v>
      </c>
      <c r="J1061">
        <v>79.72</v>
      </c>
      <c r="M1061" s="1">
        <v>42111</v>
      </c>
      <c r="N1061">
        <v>545.94000000000005</v>
      </c>
      <c r="Q1061" s="1">
        <v>42153</v>
      </c>
      <c r="R1061">
        <v>2552.66</v>
      </c>
    </row>
    <row r="1062" spans="1:18" x14ac:dyDescent="0.25">
      <c r="A1062" s="1">
        <v>41228</v>
      </c>
      <c r="B1062">
        <v>145.9</v>
      </c>
      <c r="E1062" s="1">
        <v>41156</v>
      </c>
      <c r="F1062">
        <v>14.59</v>
      </c>
      <c r="I1062" s="1">
        <v>41775</v>
      </c>
      <c r="J1062">
        <v>172.74</v>
      </c>
      <c r="M1062" s="1">
        <v>42114</v>
      </c>
      <c r="N1062">
        <v>209.89</v>
      </c>
      <c r="Q1062" s="1">
        <v>42154</v>
      </c>
      <c r="R1062">
        <v>166.48</v>
      </c>
    </row>
    <row r="1063" spans="1:18" x14ac:dyDescent="0.25">
      <c r="A1063" s="1">
        <v>41231</v>
      </c>
      <c r="B1063">
        <v>0.02</v>
      </c>
      <c r="E1063" s="1">
        <v>41157</v>
      </c>
      <c r="F1063">
        <v>142.28</v>
      </c>
      <c r="I1063" s="1">
        <v>41778</v>
      </c>
      <c r="J1063">
        <v>25.85</v>
      </c>
      <c r="M1063" s="1">
        <v>42115</v>
      </c>
      <c r="N1063">
        <v>133.09</v>
      </c>
      <c r="Q1063" s="1">
        <v>42155</v>
      </c>
      <c r="R1063">
        <v>0.6</v>
      </c>
    </row>
    <row r="1064" spans="1:18" x14ac:dyDescent="0.25">
      <c r="A1064" s="1">
        <v>41233</v>
      </c>
      <c r="B1064">
        <v>1.61</v>
      </c>
      <c r="E1064" s="1">
        <v>41158</v>
      </c>
      <c r="F1064">
        <v>782.69</v>
      </c>
      <c r="I1064" s="1">
        <v>41779</v>
      </c>
      <c r="J1064">
        <v>192.05</v>
      </c>
      <c r="M1064" s="1">
        <v>42116</v>
      </c>
      <c r="N1064">
        <v>904.21</v>
      </c>
      <c r="Q1064" s="1">
        <v>42156</v>
      </c>
      <c r="R1064">
        <v>5665.1</v>
      </c>
    </row>
    <row r="1065" spans="1:18" x14ac:dyDescent="0.25">
      <c r="A1065" s="1">
        <v>41241</v>
      </c>
      <c r="B1065">
        <v>3.21</v>
      </c>
      <c r="E1065" s="1">
        <v>41159</v>
      </c>
      <c r="F1065">
        <v>270.58</v>
      </c>
      <c r="I1065" s="1">
        <v>41780</v>
      </c>
      <c r="J1065">
        <v>173.81</v>
      </c>
      <c r="M1065" s="1">
        <v>42117</v>
      </c>
      <c r="N1065">
        <v>41.01</v>
      </c>
      <c r="Q1065" s="1">
        <v>42157</v>
      </c>
      <c r="R1065">
        <v>1949.13</v>
      </c>
    </row>
    <row r="1066" spans="1:18" x14ac:dyDescent="0.25">
      <c r="A1066" s="1">
        <v>41242</v>
      </c>
      <c r="B1066">
        <v>0.02</v>
      </c>
      <c r="E1066" s="1">
        <v>41162</v>
      </c>
      <c r="F1066">
        <v>481.03</v>
      </c>
      <c r="I1066" s="1">
        <v>41781</v>
      </c>
      <c r="J1066">
        <v>261.85000000000002</v>
      </c>
      <c r="M1066" s="1">
        <v>42118</v>
      </c>
      <c r="N1066">
        <v>136.30000000000001</v>
      </c>
      <c r="Q1066" s="1">
        <v>42158</v>
      </c>
      <c r="R1066">
        <v>2640.62</v>
      </c>
    </row>
    <row r="1067" spans="1:18" x14ac:dyDescent="0.25">
      <c r="A1067" s="1">
        <v>41243</v>
      </c>
      <c r="B1067">
        <v>0.45</v>
      </c>
      <c r="E1067" s="1">
        <v>41163</v>
      </c>
      <c r="F1067">
        <v>128.80000000000001</v>
      </c>
      <c r="I1067" s="1">
        <v>41785</v>
      </c>
      <c r="J1067">
        <v>3.07</v>
      </c>
      <c r="M1067" s="1">
        <v>42121</v>
      </c>
      <c r="N1067">
        <v>26.75</v>
      </c>
      <c r="Q1067" s="1">
        <v>42159</v>
      </c>
      <c r="R1067">
        <v>914.94</v>
      </c>
    </row>
    <row r="1068" spans="1:18" x14ac:dyDescent="0.25">
      <c r="A1068" s="1">
        <v>41248</v>
      </c>
      <c r="B1068">
        <v>0.5</v>
      </c>
      <c r="E1068" s="1">
        <v>41164</v>
      </c>
      <c r="F1068">
        <v>246.55</v>
      </c>
      <c r="I1068" s="1">
        <v>41786</v>
      </c>
      <c r="J1068">
        <v>62.53</v>
      </c>
      <c r="M1068" s="1">
        <v>42122</v>
      </c>
      <c r="N1068">
        <v>112.07</v>
      </c>
      <c r="Q1068" s="1">
        <v>42160</v>
      </c>
      <c r="R1068">
        <v>3089.4</v>
      </c>
    </row>
    <row r="1069" spans="1:18" x14ac:dyDescent="0.25">
      <c r="A1069" s="1">
        <v>41249</v>
      </c>
      <c r="B1069">
        <v>0.28999999999999998</v>
      </c>
      <c r="E1069" s="1">
        <v>41165</v>
      </c>
      <c r="F1069">
        <v>155.27000000000001</v>
      </c>
      <c r="I1069" s="1">
        <v>41787</v>
      </c>
      <c r="J1069">
        <v>68.569999999999993</v>
      </c>
      <c r="M1069" s="1">
        <v>42124</v>
      </c>
      <c r="N1069">
        <v>62.35</v>
      </c>
      <c r="Q1069" s="1">
        <v>42161</v>
      </c>
      <c r="R1069">
        <v>218.13</v>
      </c>
    </row>
    <row r="1070" spans="1:18" x14ac:dyDescent="0.25">
      <c r="A1070" s="1">
        <v>41250</v>
      </c>
      <c r="B1070">
        <v>0.04</v>
      </c>
      <c r="E1070" s="1">
        <v>41166</v>
      </c>
      <c r="F1070">
        <v>63.23</v>
      </c>
      <c r="I1070" s="1">
        <v>41788</v>
      </c>
      <c r="J1070">
        <v>30</v>
      </c>
      <c r="M1070" s="1">
        <v>42128</v>
      </c>
      <c r="N1070">
        <v>269.81</v>
      </c>
      <c r="Q1070" s="1">
        <v>42163</v>
      </c>
      <c r="R1070">
        <v>7820.64</v>
      </c>
    </row>
    <row r="1071" spans="1:18" x14ac:dyDescent="0.25">
      <c r="A1071" s="1">
        <v>41253</v>
      </c>
      <c r="B1071">
        <v>0.13</v>
      </c>
      <c r="E1071" s="1">
        <v>41169</v>
      </c>
      <c r="F1071">
        <v>80.650000000000006</v>
      </c>
      <c r="I1071" s="1">
        <v>41793</v>
      </c>
      <c r="J1071">
        <v>198.58</v>
      </c>
      <c r="M1071" s="1">
        <v>42130</v>
      </c>
      <c r="N1071">
        <v>153.71</v>
      </c>
      <c r="Q1071" s="1">
        <v>42164</v>
      </c>
      <c r="R1071">
        <v>4253.95</v>
      </c>
    </row>
    <row r="1072" spans="1:18" x14ac:dyDescent="0.25">
      <c r="A1072" s="1">
        <v>41254</v>
      </c>
      <c r="B1072">
        <v>60.57</v>
      </c>
      <c r="E1072" s="1">
        <v>41170</v>
      </c>
      <c r="F1072">
        <v>638.58000000000004</v>
      </c>
      <c r="I1072" s="1">
        <v>41795</v>
      </c>
      <c r="J1072">
        <v>2.79</v>
      </c>
      <c r="M1072" s="1">
        <v>42131</v>
      </c>
      <c r="N1072">
        <v>238.02</v>
      </c>
      <c r="Q1072" s="1">
        <v>42165</v>
      </c>
      <c r="R1072">
        <v>45565.71</v>
      </c>
    </row>
    <row r="1073" spans="1:18" x14ac:dyDescent="0.25">
      <c r="A1073" s="1">
        <v>41260</v>
      </c>
      <c r="B1073">
        <v>8.18</v>
      </c>
      <c r="E1073" s="1">
        <v>41171</v>
      </c>
      <c r="F1073">
        <v>0.76</v>
      </c>
      <c r="I1073" s="1">
        <v>41796</v>
      </c>
      <c r="J1073">
        <v>122.72</v>
      </c>
      <c r="M1073" s="1">
        <v>42132</v>
      </c>
      <c r="N1073">
        <v>88.59</v>
      </c>
      <c r="Q1073" s="1">
        <v>42166</v>
      </c>
      <c r="R1073">
        <v>8625.64</v>
      </c>
    </row>
    <row r="1074" spans="1:18" x14ac:dyDescent="0.25">
      <c r="A1074" s="1">
        <v>41261</v>
      </c>
      <c r="B1074">
        <v>125.33</v>
      </c>
      <c r="E1074" s="1">
        <v>41172</v>
      </c>
      <c r="F1074">
        <v>264.02</v>
      </c>
      <c r="I1074" s="1">
        <v>41799</v>
      </c>
      <c r="J1074">
        <v>64.17</v>
      </c>
      <c r="M1074" s="1">
        <v>42134</v>
      </c>
      <c r="N1074">
        <v>2.35</v>
      </c>
      <c r="Q1074" s="1">
        <v>42167</v>
      </c>
      <c r="R1074">
        <v>10140.950000000001</v>
      </c>
    </row>
    <row r="1075" spans="1:18" x14ac:dyDescent="0.25">
      <c r="A1075" s="1">
        <v>41263</v>
      </c>
      <c r="B1075">
        <v>95.54</v>
      </c>
      <c r="E1075" s="1">
        <v>41173</v>
      </c>
      <c r="F1075">
        <v>193.38</v>
      </c>
      <c r="I1075" s="1">
        <v>41801</v>
      </c>
      <c r="J1075">
        <v>20.010000000000002</v>
      </c>
      <c r="M1075" s="1">
        <v>42135</v>
      </c>
      <c r="N1075">
        <v>856.14</v>
      </c>
      <c r="Q1075" s="1">
        <v>42168</v>
      </c>
      <c r="R1075">
        <v>186.64</v>
      </c>
    </row>
    <row r="1076" spans="1:18" x14ac:dyDescent="0.25">
      <c r="A1076" s="1">
        <v>41271</v>
      </c>
      <c r="B1076">
        <v>3.19</v>
      </c>
      <c r="E1076" s="1">
        <v>41175</v>
      </c>
      <c r="F1076">
        <v>371.68</v>
      </c>
      <c r="I1076" s="1">
        <v>41802</v>
      </c>
      <c r="J1076">
        <v>1169.99</v>
      </c>
      <c r="M1076" s="1">
        <v>42136</v>
      </c>
      <c r="N1076">
        <v>135.68</v>
      </c>
      <c r="Q1076" s="1">
        <v>42169</v>
      </c>
      <c r="R1076">
        <v>75</v>
      </c>
    </row>
    <row r="1077" spans="1:18" x14ac:dyDescent="0.25">
      <c r="A1077" s="1">
        <v>41282</v>
      </c>
      <c r="B1077">
        <v>76.81</v>
      </c>
      <c r="E1077" s="1">
        <v>41176</v>
      </c>
      <c r="F1077">
        <v>13.9</v>
      </c>
      <c r="I1077" s="1">
        <v>41803</v>
      </c>
      <c r="J1077">
        <v>38.1</v>
      </c>
      <c r="M1077" s="1">
        <v>42137</v>
      </c>
      <c r="N1077">
        <v>7.0000000000000007E-2</v>
      </c>
      <c r="Q1077" s="1">
        <v>42170</v>
      </c>
      <c r="R1077">
        <v>17017.2</v>
      </c>
    </row>
    <row r="1078" spans="1:18" x14ac:dyDescent="0.25">
      <c r="A1078" s="1">
        <v>41285</v>
      </c>
      <c r="B1078">
        <v>1.2</v>
      </c>
      <c r="E1078" s="1">
        <v>41177</v>
      </c>
      <c r="F1078">
        <v>64.099999999999994</v>
      </c>
      <c r="I1078" s="1">
        <v>41806</v>
      </c>
      <c r="J1078">
        <v>75.38</v>
      </c>
      <c r="M1078" s="1">
        <v>42139</v>
      </c>
      <c r="N1078">
        <v>774.59</v>
      </c>
      <c r="Q1078" s="1">
        <v>42171</v>
      </c>
      <c r="R1078">
        <v>6649.55</v>
      </c>
    </row>
    <row r="1079" spans="1:18" x14ac:dyDescent="0.25">
      <c r="A1079" s="1">
        <v>41288</v>
      </c>
      <c r="B1079">
        <v>0.41</v>
      </c>
      <c r="E1079" s="1">
        <v>41178</v>
      </c>
      <c r="F1079">
        <v>33.369999999999997</v>
      </c>
      <c r="I1079" s="1">
        <v>41807</v>
      </c>
      <c r="J1079">
        <v>24.02</v>
      </c>
      <c r="M1079" s="1">
        <v>42142</v>
      </c>
      <c r="N1079">
        <v>850.32</v>
      </c>
      <c r="Q1079" s="1">
        <v>42172</v>
      </c>
      <c r="R1079">
        <v>2546.2600000000002</v>
      </c>
    </row>
    <row r="1080" spans="1:18" x14ac:dyDescent="0.25">
      <c r="A1080" s="1">
        <v>41289</v>
      </c>
      <c r="B1080">
        <v>8.18</v>
      </c>
      <c r="E1080" s="1">
        <v>41179</v>
      </c>
      <c r="F1080">
        <v>256.04000000000002</v>
      </c>
      <c r="I1080" s="1">
        <v>41808</v>
      </c>
      <c r="J1080">
        <v>149.04</v>
      </c>
      <c r="M1080" s="1">
        <v>42144</v>
      </c>
      <c r="N1080">
        <v>533.37</v>
      </c>
      <c r="Q1080" s="1">
        <v>42173</v>
      </c>
      <c r="R1080">
        <v>8601.02</v>
      </c>
    </row>
    <row r="1081" spans="1:18" x14ac:dyDescent="0.25">
      <c r="A1081" s="1">
        <v>41290</v>
      </c>
      <c r="B1081">
        <v>0.23</v>
      </c>
      <c r="E1081" s="1">
        <v>41180</v>
      </c>
      <c r="F1081">
        <v>164.69</v>
      </c>
      <c r="I1081" s="1">
        <v>41809</v>
      </c>
      <c r="J1081">
        <v>314.13</v>
      </c>
      <c r="M1081" s="1">
        <v>42146</v>
      </c>
      <c r="N1081">
        <v>433.62</v>
      </c>
      <c r="Q1081" s="1">
        <v>42174</v>
      </c>
      <c r="R1081">
        <v>15644.11</v>
      </c>
    </row>
    <row r="1082" spans="1:18" x14ac:dyDescent="0.25">
      <c r="A1082" s="1">
        <v>41291</v>
      </c>
      <c r="B1082">
        <v>32.119999999999997</v>
      </c>
      <c r="E1082" s="1">
        <v>41183</v>
      </c>
      <c r="F1082">
        <v>1076.71</v>
      </c>
      <c r="I1082" s="1">
        <v>41815</v>
      </c>
      <c r="J1082">
        <v>238.02</v>
      </c>
      <c r="M1082" s="1">
        <v>42149</v>
      </c>
      <c r="N1082">
        <v>55.66</v>
      </c>
      <c r="Q1082" s="1">
        <v>42175</v>
      </c>
      <c r="R1082">
        <v>2.71</v>
      </c>
    </row>
    <row r="1083" spans="1:18" x14ac:dyDescent="0.25">
      <c r="A1083" s="1">
        <v>41292</v>
      </c>
      <c r="B1083">
        <v>0.28000000000000003</v>
      </c>
      <c r="E1083" s="1">
        <v>41184</v>
      </c>
      <c r="F1083">
        <v>107.56</v>
      </c>
      <c r="I1083" s="1">
        <v>41817</v>
      </c>
      <c r="J1083">
        <v>37</v>
      </c>
      <c r="M1083" s="1">
        <v>42151</v>
      </c>
      <c r="N1083">
        <v>34.35</v>
      </c>
      <c r="Q1083" s="1">
        <v>42176</v>
      </c>
      <c r="R1083">
        <v>554.04</v>
      </c>
    </row>
    <row r="1084" spans="1:18" x14ac:dyDescent="0.25">
      <c r="A1084" s="1">
        <v>41294</v>
      </c>
      <c r="B1084">
        <v>0.28000000000000003</v>
      </c>
      <c r="E1084" s="1">
        <v>41185</v>
      </c>
      <c r="F1084">
        <v>154.1</v>
      </c>
      <c r="I1084" s="1">
        <v>41818</v>
      </c>
      <c r="J1084">
        <v>40</v>
      </c>
      <c r="M1084" s="1">
        <v>42152</v>
      </c>
      <c r="N1084">
        <v>154.01</v>
      </c>
      <c r="Q1084" s="1">
        <v>42177</v>
      </c>
      <c r="R1084">
        <v>3814.94</v>
      </c>
    </row>
    <row r="1085" spans="1:18" x14ac:dyDescent="0.25">
      <c r="A1085" s="1">
        <v>41297</v>
      </c>
      <c r="B1085">
        <v>15</v>
      </c>
      <c r="E1085" s="1">
        <v>41186</v>
      </c>
      <c r="F1085">
        <v>550.49</v>
      </c>
      <c r="I1085" s="1">
        <v>41821</v>
      </c>
      <c r="J1085">
        <v>73.09</v>
      </c>
      <c r="M1085" s="1">
        <v>42153</v>
      </c>
      <c r="N1085">
        <v>3.29</v>
      </c>
      <c r="Q1085" s="1">
        <v>42178</v>
      </c>
      <c r="R1085">
        <v>185.6</v>
      </c>
    </row>
    <row r="1086" spans="1:18" x14ac:dyDescent="0.25">
      <c r="A1086" s="1">
        <v>41302</v>
      </c>
      <c r="B1086">
        <v>3.19</v>
      </c>
      <c r="E1086" s="1">
        <v>41187</v>
      </c>
      <c r="F1086">
        <v>100.94</v>
      </c>
      <c r="I1086" s="1">
        <v>41822</v>
      </c>
      <c r="J1086">
        <v>267.66000000000003</v>
      </c>
      <c r="M1086" s="1">
        <v>42156</v>
      </c>
      <c r="N1086">
        <v>398.64</v>
      </c>
      <c r="Q1086" s="1">
        <v>42179</v>
      </c>
      <c r="R1086">
        <v>115.47</v>
      </c>
    </row>
    <row r="1087" spans="1:18" x14ac:dyDescent="0.25">
      <c r="A1087" s="1">
        <v>41304</v>
      </c>
      <c r="B1087">
        <v>0.35</v>
      </c>
      <c r="E1087" s="1">
        <v>41188</v>
      </c>
      <c r="F1087">
        <v>0.24</v>
      </c>
      <c r="I1087" s="1">
        <v>41823</v>
      </c>
      <c r="J1087">
        <v>30.61</v>
      </c>
      <c r="M1087" s="1">
        <v>42159</v>
      </c>
      <c r="N1087">
        <v>196.15</v>
      </c>
      <c r="Q1087" s="1">
        <v>42180</v>
      </c>
      <c r="R1087">
        <v>3078.06</v>
      </c>
    </row>
    <row r="1088" spans="1:18" x14ac:dyDescent="0.25">
      <c r="A1088" s="1">
        <v>41310</v>
      </c>
      <c r="B1088">
        <v>0.91</v>
      </c>
      <c r="E1088" s="1">
        <v>41190</v>
      </c>
      <c r="F1088">
        <v>289.67</v>
      </c>
      <c r="I1088" s="1">
        <v>41827</v>
      </c>
      <c r="J1088">
        <v>43.7</v>
      </c>
      <c r="M1088" s="1">
        <v>42160</v>
      </c>
      <c r="N1088">
        <v>4.43</v>
      </c>
      <c r="Q1088" s="1">
        <v>42181</v>
      </c>
      <c r="R1088">
        <v>969.22</v>
      </c>
    </row>
    <row r="1089" spans="1:18" x14ac:dyDescent="0.25">
      <c r="A1089" s="1">
        <v>41316</v>
      </c>
      <c r="B1089">
        <v>0.24</v>
      </c>
      <c r="E1089" s="1">
        <v>41191</v>
      </c>
      <c r="F1089">
        <v>206.64</v>
      </c>
      <c r="I1089" s="1">
        <v>41828</v>
      </c>
      <c r="J1089">
        <v>484.92</v>
      </c>
      <c r="M1089" s="1">
        <v>42163</v>
      </c>
      <c r="N1089">
        <v>52.05</v>
      </c>
      <c r="Q1089" s="1">
        <v>42182</v>
      </c>
      <c r="R1089">
        <v>213.83</v>
      </c>
    </row>
    <row r="1090" spans="1:18" x14ac:dyDescent="0.25">
      <c r="A1090" s="1">
        <v>41319</v>
      </c>
      <c r="B1090">
        <v>7.45</v>
      </c>
      <c r="E1090" s="1">
        <v>41192</v>
      </c>
      <c r="F1090">
        <v>247.67</v>
      </c>
      <c r="I1090" s="1">
        <v>41829</v>
      </c>
      <c r="J1090">
        <v>64.17</v>
      </c>
      <c r="M1090" s="1">
        <v>42164</v>
      </c>
      <c r="N1090">
        <v>3046.05</v>
      </c>
      <c r="Q1090" s="1">
        <v>42183</v>
      </c>
      <c r="R1090">
        <v>475.65</v>
      </c>
    </row>
    <row r="1091" spans="1:18" x14ac:dyDescent="0.25">
      <c r="A1091" s="1">
        <v>41320</v>
      </c>
      <c r="B1091">
        <v>8.18</v>
      </c>
      <c r="E1091" s="1">
        <v>41193</v>
      </c>
      <c r="F1091">
        <v>129.88</v>
      </c>
      <c r="I1091" s="1">
        <v>41830</v>
      </c>
      <c r="J1091">
        <v>77.989999999999995</v>
      </c>
      <c r="M1091" s="1">
        <v>42165</v>
      </c>
      <c r="N1091">
        <v>510.87</v>
      </c>
      <c r="Q1091" s="1">
        <v>42184</v>
      </c>
      <c r="R1091">
        <v>3761.44</v>
      </c>
    </row>
    <row r="1092" spans="1:18" x14ac:dyDescent="0.25">
      <c r="A1092" s="1">
        <v>41324</v>
      </c>
      <c r="B1092">
        <v>4.68</v>
      </c>
      <c r="E1092" s="1">
        <v>41194</v>
      </c>
      <c r="F1092">
        <v>70.430000000000007</v>
      </c>
      <c r="I1092" s="1">
        <v>41831</v>
      </c>
      <c r="J1092">
        <v>48.91</v>
      </c>
      <c r="M1092" s="1">
        <v>42166</v>
      </c>
      <c r="N1092">
        <v>86.56</v>
      </c>
      <c r="Q1092" s="1">
        <v>42185</v>
      </c>
      <c r="R1092">
        <v>2755.98</v>
      </c>
    </row>
    <row r="1093" spans="1:18" x14ac:dyDescent="0.25">
      <c r="A1093" s="1">
        <v>41326</v>
      </c>
      <c r="B1093">
        <v>33.18</v>
      </c>
      <c r="E1093" s="1">
        <v>41195</v>
      </c>
      <c r="F1093">
        <v>0.01</v>
      </c>
      <c r="I1093" s="1">
        <v>41834</v>
      </c>
      <c r="J1093">
        <v>35.68</v>
      </c>
      <c r="M1093" s="1">
        <v>42167</v>
      </c>
      <c r="N1093">
        <v>169.74</v>
      </c>
      <c r="Q1093" s="1">
        <v>42186</v>
      </c>
      <c r="R1093">
        <v>8071.91</v>
      </c>
    </row>
    <row r="1094" spans="1:18" x14ac:dyDescent="0.25">
      <c r="A1094" s="1">
        <v>41330</v>
      </c>
      <c r="B1094">
        <v>0.11</v>
      </c>
      <c r="E1094" s="1">
        <v>41196</v>
      </c>
      <c r="F1094">
        <v>502.34</v>
      </c>
      <c r="I1094" s="1">
        <v>41835</v>
      </c>
      <c r="J1094">
        <v>768.04</v>
      </c>
      <c r="M1094" s="1">
        <v>42170</v>
      </c>
      <c r="N1094">
        <v>746.01</v>
      </c>
      <c r="Q1094" s="1">
        <v>42187</v>
      </c>
      <c r="R1094">
        <v>2351.61</v>
      </c>
    </row>
    <row r="1095" spans="1:18" x14ac:dyDescent="0.25">
      <c r="A1095" s="1">
        <v>41333</v>
      </c>
      <c r="B1095">
        <v>3.03</v>
      </c>
      <c r="E1095" s="1">
        <v>41197</v>
      </c>
      <c r="F1095">
        <v>199.74</v>
      </c>
      <c r="I1095" s="1">
        <v>41837</v>
      </c>
      <c r="J1095">
        <v>39.270000000000003</v>
      </c>
      <c r="M1095" s="1">
        <v>42171</v>
      </c>
      <c r="N1095">
        <v>2.27</v>
      </c>
      <c r="Q1095" s="1">
        <v>42188</v>
      </c>
      <c r="R1095">
        <v>2289.0500000000002</v>
      </c>
    </row>
    <row r="1096" spans="1:18" x14ac:dyDescent="0.25">
      <c r="A1096" s="1">
        <v>41334</v>
      </c>
      <c r="B1096">
        <v>0.31</v>
      </c>
      <c r="E1096" s="1">
        <v>41198</v>
      </c>
      <c r="F1096">
        <v>207.37</v>
      </c>
      <c r="I1096" s="1">
        <v>41838</v>
      </c>
      <c r="J1096">
        <v>24.02</v>
      </c>
      <c r="M1096" s="1">
        <v>42172</v>
      </c>
      <c r="N1096">
        <v>247.62</v>
      </c>
      <c r="Q1096" s="1">
        <v>42189</v>
      </c>
      <c r="R1096">
        <v>166.84</v>
      </c>
    </row>
    <row r="1097" spans="1:18" x14ac:dyDescent="0.25">
      <c r="A1097" s="1">
        <v>41338</v>
      </c>
      <c r="B1097">
        <v>0.89</v>
      </c>
      <c r="E1097" s="1">
        <v>41199</v>
      </c>
      <c r="F1097">
        <v>183.89</v>
      </c>
      <c r="I1097" s="1">
        <v>41840</v>
      </c>
      <c r="J1097">
        <v>10.53</v>
      </c>
      <c r="M1097" s="1">
        <v>42173</v>
      </c>
      <c r="N1097">
        <v>796.69</v>
      </c>
      <c r="Q1097" s="1">
        <v>42191</v>
      </c>
      <c r="R1097">
        <v>5603.14</v>
      </c>
    </row>
    <row r="1098" spans="1:18" x14ac:dyDescent="0.25">
      <c r="A1098" s="1">
        <v>41344</v>
      </c>
      <c r="B1098">
        <v>0.46</v>
      </c>
      <c r="E1098" s="1">
        <v>41200</v>
      </c>
      <c r="F1098">
        <v>269.56</v>
      </c>
      <c r="I1098" s="1">
        <v>41841</v>
      </c>
      <c r="J1098">
        <v>264.68</v>
      </c>
      <c r="M1098" s="1">
        <v>42174</v>
      </c>
      <c r="N1098">
        <v>189.69</v>
      </c>
      <c r="Q1098" s="1">
        <v>42192</v>
      </c>
      <c r="R1098">
        <v>3725.69</v>
      </c>
    </row>
    <row r="1099" spans="1:18" x14ac:dyDescent="0.25">
      <c r="A1099" s="1">
        <v>41346</v>
      </c>
      <c r="B1099">
        <v>0.08</v>
      </c>
      <c r="E1099" s="1">
        <v>41201</v>
      </c>
      <c r="F1099">
        <v>65.13</v>
      </c>
      <c r="I1099" s="1">
        <v>41842</v>
      </c>
      <c r="J1099">
        <v>123.77</v>
      </c>
      <c r="M1099" s="1">
        <v>42177</v>
      </c>
      <c r="N1099">
        <v>167.88</v>
      </c>
      <c r="Q1099" s="1">
        <v>42193</v>
      </c>
      <c r="R1099">
        <v>4305.32</v>
      </c>
    </row>
    <row r="1100" spans="1:18" x14ac:dyDescent="0.25">
      <c r="A1100" s="1">
        <v>41348</v>
      </c>
      <c r="B1100">
        <v>8.18</v>
      </c>
      <c r="E1100" s="1">
        <v>41204</v>
      </c>
      <c r="F1100">
        <v>125.55</v>
      </c>
      <c r="I1100" s="1">
        <v>41843</v>
      </c>
      <c r="J1100">
        <v>63.85</v>
      </c>
      <c r="M1100" s="1">
        <v>42180</v>
      </c>
      <c r="N1100">
        <v>22.55</v>
      </c>
      <c r="Q1100" s="1">
        <v>42194</v>
      </c>
      <c r="R1100">
        <v>6621.7</v>
      </c>
    </row>
    <row r="1101" spans="1:18" x14ac:dyDescent="0.25">
      <c r="A1101" s="1">
        <v>41352</v>
      </c>
      <c r="B1101">
        <v>62.13</v>
      </c>
      <c r="E1101" s="1">
        <v>41205</v>
      </c>
      <c r="F1101">
        <v>404.87</v>
      </c>
      <c r="I1101" s="1">
        <v>41845</v>
      </c>
      <c r="J1101">
        <v>16.309999999999999</v>
      </c>
      <c r="M1101" s="1">
        <v>42182</v>
      </c>
      <c r="N1101">
        <v>10.92</v>
      </c>
      <c r="Q1101" s="1">
        <v>42195</v>
      </c>
      <c r="R1101">
        <v>43086.47</v>
      </c>
    </row>
    <row r="1102" spans="1:18" x14ac:dyDescent="0.25">
      <c r="A1102" s="1">
        <v>41372</v>
      </c>
      <c r="B1102">
        <v>0.56999999999999995</v>
      </c>
      <c r="E1102" s="1">
        <v>41206</v>
      </c>
      <c r="F1102">
        <v>58.91</v>
      </c>
      <c r="I1102" s="1">
        <v>41848</v>
      </c>
      <c r="J1102">
        <v>168.83</v>
      </c>
      <c r="M1102" s="1">
        <v>42184</v>
      </c>
      <c r="N1102">
        <v>436.54</v>
      </c>
      <c r="Q1102" s="1">
        <v>42196</v>
      </c>
      <c r="R1102">
        <v>947.3</v>
      </c>
    </row>
    <row r="1103" spans="1:18" x14ac:dyDescent="0.25">
      <c r="A1103" s="1">
        <v>41373</v>
      </c>
      <c r="B1103">
        <v>0.25</v>
      </c>
      <c r="E1103" s="1">
        <v>41207</v>
      </c>
      <c r="F1103">
        <v>85.91</v>
      </c>
      <c r="I1103" s="1">
        <v>41849</v>
      </c>
      <c r="J1103">
        <v>60</v>
      </c>
      <c r="M1103" s="1">
        <v>42185</v>
      </c>
      <c r="N1103">
        <v>6</v>
      </c>
      <c r="Q1103" s="1">
        <v>42197</v>
      </c>
      <c r="R1103">
        <v>169.62</v>
      </c>
    </row>
    <row r="1104" spans="1:18" x14ac:dyDescent="0.25">
      <c r="A1104" s="1">
        <v>41374</v>
      </c>
      <c r="B1104">
        <v>0.52</v>
      </c>
      <c r="E1104" s="1">
        <v>41208</v>
      </c>
      <c r="F1104">
        <v>8.01</v>
      </c>
      <c r="I1104" s="1">
        <v>41852</v>
      </c>
      <c r="J1104">
        <v>20.02</v>
      </c>
      <c r="M1104" s="1">
        <v>42186</v>
      </c>
      <c r="N1104">
        <v>334.48</v>
      </c>
      <c r="Q1104" s="1">
        <v>42198</v>
      </c>
      <c r="R1104">
        <v>17859.95</v>
      </c>
    </row>
    <row r="1105" spans="1:18" x14ac:dyDescent="0.25">
      <c r="A1105" s="1">
        <v>41375</v>
      </c>
      <c r="B1105">
        <v>242.54</v>
      </c>
      <c r="E1105" s="1">
        <v>41211</v>
      </c>
      <c r="F1105">
        <v>42.72</v>
      </c>
      <c r="I1105" s="1">
        <v>41855</v>
      </c>
      <c r="J1105">
        <v>358.87</v>
      </c>
      <c r="M1105" s="1">
        <v>42187</v>
      </c>
      <c r="N1105">
        <v>91.26</v>
      </c>
      <c r="Q1105" s="1">
        <v>42199</v>
      </c>
      <c r="R1105">
        <v>3012.48</v>
      </c>
    </row>
    <row r="1106" spans="1:18" x14ac:dyDescent="0.25">
      <c r="A1106" s="1">
        <v>41379</v>
      </c>
      <c r="B1106">
        <v>8.18</v>
      </c>
      <c r="E1106" s="1">
        <v>41212</v>
      </c>
      <c r="F1106">
        <v>147.22</v>
      </c>
      <c r="I1106" s="1">
        <v>41857</v>
      </c>
      <c r="J1106">
        <v>111.5</v>
      </c>
      <c r="M1106" s="1">
        <v>42188</v>
      </c>
      <c r="N1106">
        <v>124.26</v>
      </c>
      <c r="Q1106" s="1">
        <v>42200</v>
      </c>
      <c r="R1106">
        <v>11155.51</v>
      </c>
    </row>
    <row r="1107" spans="1:18" x14ac:dyDescent="0.25">
      <c r="A1107" s="1">
        <v>41381</v>
      </c>
      <c r="B1107">
        <v>10.61</v>
      </c>
      <c r="E1107" s="1">
        <v>41214</v>
      </c>
      <c r="F1107">
        <v>99.89</v>
      </c>
      <c r="I1107" s="1">
        <v>41859</v>
      </c>
      <c r="J1107">
        <v>64.23</v>
      </c>
      <c r="M1107" s="1">
        <v>42190</v>
      </c>
      <c r="N1107">
        <v>29.07</v>
      </c>
      <c r="Q1107" s="1">
        <v>42201</v>
      </c>
      <c r="R1107">
        <v>9474.42</v>
      </c>
    </row>
    <row r="1108" spans="1:18" x14ac:dyDescent="0.25">
      <c r="A1108" s="1">
        <v>41382</v>
      </c>
      <c r="B1108">
        <v>41.22</v>
      </c>
      <c r="E1108" s="1">
        <v>41215</v>
      </c>
      <c r="F1108">
        <v>88.11</v>
      </c>
      <c r="I1108" s="1">
        <v>41862</v>
      </c>
      <c r="J1108">
        <v>135.51</v>
      </c>
      <c r="M1108" s="1">
        <v>42191</v>
      </c>
      <c r="N1108">
        <v>96.64</v>
      </c>
      <c r="Q1108" s="1">
        <v>42202</v>
      </c>
      <c r="R1108">
        <v>6241.38</v>
      </c>
    </row>
    <row r="1109" spans="1:18" x14ac:dyDescent="0.25">
      <c r="A1109" s="1">
        <v>41388</v>
      </c>
      <c r="B1109">
        <v>21.08</v>
      </c>
      <c r="E1109" s="1">
        <v>41216</v>
      </c>
      <c r="F1109">
        <v>15.32</v>
      </c>
      <c r="I1109" s="1">
        <v>41863</v>
      </c>
      <c r="J1109">
        <v>35.770000000000003</v>
      </c>
      <c r="M1109" s="1">
        <v>42192</v>
      </c>
      <c r="N1109">
        <v>36.1</v>
      </c>
      <c r="Q1109" s="1">
        <v>42203</v>
      </c>
      <c r="R1109">
        <v>349.56</v>
      </c>
    </row>
    <row r="1110" spans="1:18" x14ac:dyDescent="0.25">
      <c r="A1110" s="1">
        <v>41390</v>
      </c>
      <c r="B1110">
        <v>51.64</v>
      </c>
      <c r="E1110" s="1">
        <v>41217</v>
      </c>
      <c r="F1110">
        <v>26.21</v>
      </c>
      <c r="I1110" s="1">
        <v>41864</v>
      </c>
      <c r="J1110">
        <v>380.68</v>
      </c>
      <c r="M1110" s="1">
        <v>42193</v>
      </c>
      <c r="N1110">
        <v>391.13</v>
      </c>
      <c r="Q1110" s="1">
        <v>42204</v>
      </c>
      <c r="R1110">
        <v>21.39</v>
      </c>
    </row>
    <row r="1111" spans="1:18" x14ac:dyDescent="0.25">
      <c r="A1111" s="1">
        <v>41401</v>
      </c>
      <c r="B1111">
        <v>0.28000000000000003</v>
      </c>
      <c r="E1111" s="1">
        <v>41218</v>
      </c>
      <c r="F1111">
        <v>203.89</v>
      </c>
      <c r="I1111" s="1">
        <v>41865</v>
      </c>
      <c r="J1111">
        <v>142.46</v>
      </c>
      <c r="M1111" s="1">
        <v>42194</v>
      </c>
      <c r="N1111">
        <v>371.06</v>
      </c>
      <c r="Q1111" s="1">
        <v>42205</v>
      </c>
      <c r="R1111">
        <v>7040.72</v>
      </c>
    </row>
    <row r="1112" spans="1:18" x14ac:dyDescent="0.25">
      <c r="A1112" s="1">
        <v>41402</v>
      </c>
      <c r="B1112">
        <v>0.88</v>
      </c>
      <c r="E1112" s="1">
        <v>41219</v>
      </c>
      <c r="F1112">
        <v>352.81</v>
      </c>
      <c r="I1112" s="1">
        <v>41866</v>
      </c>
      <c r="J1112">
        <v>101.24</v>
      </c>
      <c r="M1112" s="1">
        <v>42195</v>
      </c>
      <c r="N1112">
        <v>446.07</v>
      </c>
      <c r="Q1112" s="1">
        <v>42206</v>
      </c>
      <c r="R1112">
        <v>1518.48</v>
      </c>
    </row>
    <row r="1113" spans="1:18" x14ac:dyDescent="0.25">
      <c r="A1113" s="1">
        <v>41403</v>
      </c>
      <c r="B1113">
        <v>0.11</v>
      </c>
      <c r="E1113" s="1">
        <v>41220</v>
      </c>
      <c r="F1113">
        <v>47.14</v>
      </c>
      <c r="I1113" s="1">
        <v>41869</v>
      </c>
      <c r="J1113">
        <v>17.920000000000002</v>
      </c>
      <c r="M1113" s="1">
        <v>42198</v>
      </c>
      <c r="N1113">
        <v>220.47</v>
      </c>
      <c r="Q1113" s="1">
        <v>42207</v>
      </c>
      <c r="R1113">
        <v>1665.17</v>
      </c>
    </row>
    <row r="1114" spans="1:18" x14ac:dyDescent="0.25">
      <c r="A1114" s="1">
        <v>41404</v>
      </c>
      <c r="B1114">
        <v>0.15</v>
      </c>
      <c r="E1114" s="1">
        <v>41221</v>
      </c>
      <c r="F1114">
        <v>124.86</v>
      </c>
      <c r="I1114" s="1">
        <v>41870</v>
      </c>
      <c r="J1114">
        <v>292.54000000000002</v>
      </c>
      <c r="M1114" s="1">
        <v>42199</v>
      </c>
      <c r="N1114">
        <v>46.52</v>
      </c>
      <c r="Q1114" s="1">
        <v>42208</v>
      </c>
      <c r="R1114">
        <v>12328.09</v>
      </c>
    </row>
    <row r="1115" spans="1:18" x14ac:dyDescent="0.25">
      <c r="A1115" s="1">
        <v>41405</v>
      </c>
      <c r="B1115">
        <v>0.14000000000000001</v>
      </c>
      <c r="E1115" s="1">
        <v>41222</v>
      </c>
      <c r="F1115">
        <v>197.98</v>
      </c>
      <c r="I1115" s="1">
        <v>41872</v>
      </c>
      <c r="J1115">
        <v>195.27</v>
      </c>
      <c r="M1115" s="1">
        <v>42200</v>
      </c>
      <c r="N1115">
        <v>593.05999999999995</v>
      </c>
      <c r="Q1115" s="1">
        <v>42209</v>
      </c>
      <c r="R1115">
        <v>1723.86</v>
      </c>
    </row>
    <row r="1116" spans="1:18" x14ac:dyDescent="0.25">
      <c r="A1116" s="1">
        <v>41409</v>
      </c>
      <c r="B1116">
        <v>19.04</v>
      </c>
      <c r="E1116" s="1">
        <v>41224</v>
      </c>
      <c r="F1116">
        <v>3.82</v>
      </c>
      <c r="I1116" s="1">
        <v>41876</v>
      </c>
      <c r="J1116">
        <v>155.44999999999999</v>
      </c>
      <c r="M1116" s="1">
        <v>42201</v>
      </c>
      <c r="N1116">
        <v>246.94</v>
      </c>
      <c r="Q1116" s="1">
        <v>42210</v>
      </c>
      <c r="R1116">
        <v>12.53</v>
      </c>
    </row>
    <row r="1117" spans="1:18" x14ac:dyDescent="0.25">
      <c r="A1117" s="1">
        <v>41415</v>
      </c>
      <c r="B1117">
        <v>78.66</v>
      </c>
      <c r="E1117" s="1">
        <v>41225</v>
      </c>
      <c r="F1117">
        <v>358.87</v>
      </c>
      <c r="I1117" s="1">
        <v>41877</v>
      </c>
      <c r="J1117">
        <v>197.99</v>
      </c>
      <c r="M1117" s="1">
        <v>42202</v>
      </c>
      <c r="N1117">
        <v>558.14</v>
      </c>
      <c r="Q1117" s="1">
        <v>42211</v>
      </c>
      <c r="R1117">
        <v>233.46</v>
      </c>
    </row>
    <row r="1118" spans="1:18" x14ac:dyDescent="0.25">
      <c r="A1118" s="1">
        <v>41422</v>
      </c>
      <c r="B1118">
        <v>8.82</v>
      </c>
      <c r="E1118" s="1">
        <v>41226</v>
      </c>
      <c r="F1118">
        <v>199.25</v>
      </c>
      <c r="I1118" s="1">
        <v>41878</v>
      </c>
      <c r="J1118">
        <v>2.85</v>
      </c>
      <c r="M1118" s="1">
        <v>42205</v>
      </c>
      <c r="N1118">
        <v>333.39</v>
      </c>
      <c r="Q1118" s="1">
        <v>42212</v>
      </c>
      <c r="R1118">
        <v>3711.03</v>
      </c>
    </row>
    <row r="1119" spans="1:18" x14ac:dyDescent="0.25">
      <c r="A1119" s="1">
        <v>41423</v>
      </c>
      <c r="B1119">
        <v>0.26</v>
      </c>
      <c r="E1119" s="1">
        <v>41227</v>
      </c>
      <c r="F1119">
        <v>579.63</v>
      </c>
      <c r="I1119" s="1">
        <v>41879</v>
      </c>
      <c r="J1119">
        <v>67.37</v>
      </c>
      <c r="M1119" s="1">
        <v>42207</v>
      </c>
      <c r="N1119">
        <v>138.99</v>
      </c>
      <c r="Q1119" s="1">
        <v>42213</v>
      </c>
      <c r="R1119">
        <v>2552.58</v>
      </c>
    </row>
    <row r="1120" spans="1:18" x14ac:dyDescent="0.25">
      <c r="A1120" s="1">
        <v>41431</v>
      </c>
      <c r="B1120">
        <v>2.71</v>
      </c>
      <c r="E1120" s="1">
        <v>41228</v>
      </c>
      <c r="F1120">
        <v>4167.05</v>
      </c>
      <c r="I1120" s="1">
        <v>41880</v>
      </c>
      <c r="J1120">
        <v>3.81</v>
      </c>
      <c r="M1120" s="1">
        <v>42208</v>
      </c>
      <c r="N1120">
        <v>19.13</v>
      </c>
      <c r="Q1120" s="1">
        <v>42214</v>
      </c>
      <c r="R1120">
        <v>1206.74</v>
      </c>
    </row>
    <row r="1121" spans="1:18" x14ac:dyDescent="0.25">
      <c r="A1121" s="1">
        <v>41432</v>
      </c>
      <c r="B1121">
        <v>0.13</v>
      </c>
      <c r="E1121" s="1">
        <v>41229</v>
      </c>
      <c r="F1121">
        <v>175.26</v>
      </c>
      <c r="I1121" s="1">
        <v>41882</v>
      </c>
      <c r="J1121">
        <v>110.34</v>
      </c>
      <c r="M1121" s="1">
        <v>42209</v>
      </c>
      <c r="N1121">
        <v>36.450000000000003</v>
      </c>
      <c r="Q1121" s="1">
        <v>42215</v>
      </c>
      <c r="R1121">
        <v>8039.13</v>
      </c>
    </row>
    <row r="1122" spans="1:18" x14ac:dyDescent="0.25">
      <c r="A1122" s="1">
        <v>41435</v>
      </c>
      <c r="B1122">
        <v>0.27</v>
      </c>
      <c r="E1122" s="1">
        <v>41230</v>
      </c>
      <c r="F1122">
        <v>18.7</v>
      </c>
      <c r="I1122" s="1">
        <v>41885</v>
      </c>
      <c r="J1122">
        <v>40.18</v>
      </c>
      <c r="M1122" s="1">
        <v>42212</v>
      </c>
      <c r="N1122">
        <v>37.65</v>
      </c>
      <c r="Q1122" s="1">
        <v>42216</v>
      </c>
      <c r="R1122">
        <v>2098.87</v>
      </c>
    </row>
    <row r="1123" spans="1:18" x14ac:dyDescent="0.25">
      <c r="A1123" s="1">
        <v>41436</v>
      </c>
      <c r="B1123">
        <v>60.06</v>
      </c>
      <c r="E1123" s="1">
        <v>41231</v>
      </c>
      <c r="F1123">
        <v>20.38</v>
      </c>
      <c r="I1123" s="1">
        <v>41886</v>
      </c>
      <c r="J1123">
        <v>80.16</v>
      </c>
      <c r="M1123" s="1">
        <v>42213</v>
      </c>
      <c r="N1123">
        <v>110.04</v>
      </c>
      <c r="Q1123" s="1">
        <v>42217</v>
      </c>
      <c r="R1123">
        <v>12.47</v>
      </c>
    </row>
    <row r="1124" spans="1:18" x14ac:dyDescent="0.25">
      <c r="A1124" s="1">
        <v>41438</v>
      </c>
      <c r="B1124">
        <v>3.75</v>
      </c>
      <c r="E1124" s="1">
        <v>41232</v>
      </c>
      <c r="F1124">
        <v>31</v>
      </c>
      <c r="I1124" s="1">
        <v>41890</v>
      </c>
      <c r="J1124">
        <v>156.16999999999999</v>
      </c>
      <c r="M1124" s="1">
        <v>42214</v>
      </c>
      <c r="N1124">
        <v>136.30000000000001</v>
      </c>
      <c r="Q1124" s="1">
        <v>42218</v>
      </c>
      <c r="R1124">
        <v>1.64</v>
      </c>
    </row>
    <row r="1125" spans="1:18" x14ac:dyDescent="0.25">
      <c r="A1125" s="1">
        <v>41442</v>
      </c>
      <c r="B1125">
        <v>0.6</v>
      </c>
      <c r="E1125" s="1">
        <v>41233</v>
      </c>
      <c r="F1125">
        <v>439.89</v>
      </c>
      <c r="I1125" s="1">
        <v>41891</v>
      </c>
      <c r="J1125">
        <v>20.03</v>
      </c>
      <c r="M1125" s="1">
        <v>42219</v>
      </c>
      <c r="N1125">
        <v>219.14</v>
      </c>
      <c r="Q1125" s="1">
        <v>42219</v>
      </c>
      <c r="R1125">
        <v>7887.16</v>
      </c>
    </row>
    <row r="1126" spans="1:18" x14ac:dyDescent="0.25">
      <c r="A1126" s="1">
        <v>41443</v>
      </c>
      <c r="B1126">
        <v>40.74</v>
      </c>
      <c r="E1126" s="1">
        <v>41235</v>
      </c>
      <c r="F1126">
        <v>76.73</v>
      </c>
      <c r="I1126" s="1">
        <v>41892</v>
      </c>
      <c r="J1126">
        <v>93.65</v>
      </c>
      <c r="M1126" s="1">
        <v>42220</v>
      </c>
      <c r="N1126">
        <v>46.19</v>
      </c>
      <c r="Q1126" s="1">
        <v>42220</v>
      </c>
      <c r="R1126">
        <v>636.13</v>
      </c>
    </row>
    <row r="1127" spans="1:18" x14ac:dyDescent="0.25">
      <c r="A1127" s="1">
        <v>41451</v>
      </c>
      <c r="B1127">
        <v>0.26</v>
      </c>
      <c r="E1127" s="1">
        <v>41236</v>
      </c>
      <c r="F1127">
        <v>10</v>
      </c>
      <c r="I1127" s="1">
        <v>41893</v>
      </c>
      <c r="J1127">
        <v>48.91</v>
      </c>
      <c r="M1127" s="1">
        <v>42222</v>
      </c>
      <c r="N1127">
        <v>354.04</v>
      </c>
      <c r="Q1127" s="1">
        <v>42221</v>
      </c>
      <c r="R1127">
        <v>2143.9899999999998</v>
      </c>
    </row>
    <row r="1128" spans="1:18" x14ac:dyDescent="0.25">
      <c r="A1128" s="1">
        <v>41452</v>
      </c>
      <c r="B1128">
        <v>0.23</v>
      </c>
      <c r="E1128" s="1">
        <v>41239</v>
      </c>
      <c r="F1128">
        <v>28.87</v>
      </c>
      <c r="I1128" s="1">
        <v>41894</v>
      </c>
      <c r="J1128">
        <v>1871.65</v>
      </c>
      <c r="M1128" s="1">
        <v>42223</v>
      </c>
      <c r="N1128">
        <v>15.3</v>
      </c>
      <c r="Q1128" s="1">
        <v>42222</v>
      </c>
      <c r="R1128">
        <v>3485.87</v>
      </c>
    </row>
    <row r="1129" spans="1:18" x14ac:dyDescent="0.25">
      <c r="A1129" s="1">
        <v>41460</v>
      </c>
      <c r="B1129">
        <v>0.25</v>
      </c>
      <c r="E1129" s="1">
        <v>41240</v>
      </c>
      <c r="F1129">
        <v>2382.0500000000002</v>
      </c>
      <c r="I1129" s="1">
        <v>41897</v>
      </c>
      <c r="J1129">
        <v>79.8</v>
      </c>
      <c r="M1129" s="1">
        <v>42226</v>
      </c>
      <c r="N1129">
        <v>479.51</v>
      </c>
      <c r="Q1129" s="1">
        <v>42223</v>
      </c>
      <c r="R1129">
        <v>2740.84</v>
      </c>
    </row>
    <row r="1130" spans="1:18" x14ac:dyDescent="0.25">
      <c r="A1130" s="1">
        <v>41463</v>
      </c>
      <c r="B1130">
        <v>0.24</v>
      </c>
      <c r="E1130" s="1">
        <v>41241</v>
      </c>
      <c r="F1130">
        <v>39.770000000000003</v>
      </c>
      <c r="I1130" s="1">
        <v>41898</v>
      </c>
      <c r="J1130">
        <v>202.24</v>
      </c>
      <c r="M1130" s="1">
        <v>42227</v>
      </c>
      <c r="N1130">
        <v>148.91</v>
      </c>
      <c r="Q1130" s="1">
        <v>42224</v>
      </c>
      <c r="R1130">
        <v>46.5</v>
      </c>
    </row>
    <row r="1131" spans="1:18" x14ac:dyDescent="0.25">
      <c r="A1131" s="1">
        <v>41464</v>
      </c>
      <c r="B1131">
        <v>32.68</v>
      </c>
      <c r="E1131" s="1">
        <v>41242</v>
      </c>
      <c r="F1131">
        <v>117.76</v>
      </c>
      <c r="I1131" s="1">
        <v>41899</v>
      </c>
      <c r="J1131">
        <v>11.4</v>
      </c>
      <c r="M1131" s="1">
        <v>42228</v>
      </c>
      <c r="N1131">
        <v>135.86000000000001</v>
      </c>
      <c r="Q1131" s="1">
        <v>42225</v>
      </c>
      <c r="R1131">
        <v>306.12</v>
      </c>
    </row>
    <row r="1132" spans="1:18" x14ac:dyDescent="0.25">
      <c r="A1132" s="1">
        <v>41466</v>
      </c>
      <c r="B1132">
        <v>18.86</v>
      </c>
      <c r="E1132" s="1">
        <v>41243</v>
      </c>
      <c r="F1132">
        <v>48.36</v>
      </c>
      <c r="I1132" s="1">
        <v>41901</v>
      </c>
      <c r="J1132">
        <v>360.75</v>
      </c>
      <c r="M1132" s="1">
        <v>42229</v>
      </c>
      <c r="N1132">
        <v>660.34</v>
      </c>
      <c r="Q1132" s="1">
        <v>42226</v>
      </c>
      <c r="R1132">
        <v>39304.660000000003</v>
      </c>
    </row>
    <row r="1133" spans="1:18" x14ac:dyDescent="0.25">
      <c r="A1133" s="1">
        <v>41472</v>
      </c>
      <c r="B1133">
        <v>58.31</v>
      </c>
      <c r="E1133" s="1">
        <v>41246</v>
      </c>
      <c r="F1133">
        <v>9.25</v>
      </c>
      <c r="I1133" s="1">
        <v>41904</v>
      </c>
      <c r="J1133">
        <v>147.28</v>
      </c>
      <c r="M1133" s="1">
        <v>42233</v>
      </c>
      <c r="N1133">
        <v>1140.4100000000001</v>
      </c>
      <c r="Q1133" s="1">
        <v>42227</v>
      </c>
      <c r="R1133">
        <v>9592.66</v>
      </c>
    </row>
    <row r="1134" spans="1:18" x14ac:dyDescent="0.25">
      <c r="A1134" s="1">
        <v>41476</v>
      </c>
      <c r="B1134">
        <v>0.39</v>
      </c>
      <c r="E1134" s="1">
        <v>41247</v>
      </c>
      <c r="F1134">
        <v>100.62</v>
      </c>
      <c r="I1134" s="1">
        <v>41907</v>
      </c>
      <c r="J1134">
        <v>45.49</v>
      </c>
      <c r="M1134" s="1">
        <v>42234</v>
      </c>
      <c r="N1134">
        <v>62.41</v>
      </c>
      <c r="Q1134" s="1">
        <v>42228</v>
      </c>
      <c r="R1134">
        <v>10171.370000000001</v>
      </c>
    </row>
    <row r="1135" spans="1:18" x14ac:dyDescent="0.25">
      <c r="A1135" s="1">
        <v>41483</v>
      </c>
      <c r="B1135">
        <v>0.17</v>
      </c>
      <c r="E1135" s="1">
        <v>41248</v>
      </c>
      <c r="F1135">
        <v>139.72999999999999</v>
      </c>
      <c r="I1135" s="1">
        <v>41911</v>
      </c>
      <c r="J1135">
        <v>145.91</v>
      </c>
      <c r="M1135" s="1">
        <v>42235</v>
      </c>
      <c r="N1135">
        <v>102.34</v>
      </c>
      <c r="Q1135" s="1">
        <v>42229</v>
      </c>
      <c r="R1135">
        <v>5378.96</v>
      </c>
    </row>
    <row r="1136" spans="1:18" x14ac:dyDescent="0.25">
      <c r="A1136" s="1">
        <v>41485</v>
      </c>
      <c r="B1136">
        <v>15.18</v>
      </c>
      <c r="E1136" s="1">
        <v>41249</v>
      </c>
      <c r="F1136">
        <v>65.400000000000006</v>
      </c>
      <c r="I1136" s="1">
        <v>41914</v>
      </c>
      <c r="J1136">
        <v>47.02</v>
      </c>
      <c r="M1136" s="1">
        <v>42237</v>
      </c>
      <c r="N1136">
        <v>149.97</v>
      </c>
      <c r="Q1136" s="1">
        <v>42230</v>
      </c>
      <c r="R1136">
        <v>1353.05</v>
      </c>
    </row>
    <row r="1137" spans="1:18" x14ac:dyDescent="0.25">
      <c r="A1137" s="1">
        <v>41494</v>
      </c>
      <c r="B1137">
        <v>1.08</v>
      </c>
      <c r="E1137" s="1">
        <v>41250</v>
      </c>
      <c r="F1137">
        <v>132.49</v>
      </c>
      <c r="I1137" s="1">
        <v>41918</v>
      </c>
      <c r="J1137">
        <v>50.25</v>
      </c>
      <c r="M1137" s="1">
        <v>42240</v>
      </c>
      <c r="N1137">
        <v>458.33</v>
      </c>
      <c r="Q1137" s="1">
        <v>42231</v>
      </c>
      <c r="R1137">
        <v>35.4</v>
      </c>
    </row>
    <row r="1138" spans="1:18" x14ac:dyDescent="0.25">
      <c r="A1138" s="1">
        <v>41495</v>
      </c>
      <c r="B1138">
        <v>55.06</v>
      </c>
      <c r="E1138" s="1">
        <v>41252</v>
      </c>
      <c r="F1138">
        <v>5.33</v>
      </c>
      <c r="I1138" s="1">
        <v>41919</v>
      </c>
      <c r="J1138">
        <v>98.21</v>
      </c>
      <c r="M1138" s="1">
        <v>42241</v>
      </c>
      <c r="N1138">
        <v>59.94</v>
      </c>
      <c r="Q1138" s="1">
        <v>42232</v>
      </c>
      <c r="R1138">
        <v>240.79</v>
      </c>
    </row>
    <row r="1139" spans="1:18" x14ac:dyDescent="0.25">
      <c r="A1139" s="1">
        <v>41497</v>
      </c>
      <c r="B1139">
        <v>0.24</v>
      </c>
      <c r="E1139" s="1">
        <v>41253</v>
      </c>
      <c r="F1139">
        <v>302.72000000000003</v>
      </c>
      <c r="I1139" s="1">
        <v>41921</v>
      </c>
      <c r="J1139">
        <v>112.5</v>
      </c>
      <c r="M1139" s="1">
        <v>42242</v>
      </c>
      <c r="N1139">
        <v>69.150000000000006</v>
      </c>
      <c r="Q1139" s="1">
        <v>42233</v>
      </c>
      <c r="R1139">
        <v>22003.82</v>
      </c>
    </row>
    <row r="1140" spans="1:18" x14ac:dyDescent="0.25">
      <c r="A1140" s="1">
        <v>41499</v>
      </c>
      <c r="B1140">
        <v>54.73</v>
      </c>
      <c r="E1140" s="1">
        <v>41254</v>
      </c>
      <c r="F1140">
        <v>1335.94</v>
      </c>
      <c r="I1140" s="1">
        <v>41922</v>
      </c>
      <c r="J1140">
        <v>301.07</v>
      </c>
      <c r="M1140" s="1">
        <v>42244</v>
      </c>
      <c r="N1140">
        <v>131.28</v>
      </c>
      <c r="Q1140" s="1">
        <v>42234</v>
      </c>
      <c r="R1140">
        <v>2164.52</v>
      </c>
    </row>
    <row r="1141" spans="1:18" x14ac:dyDescent="0.25">
      <c r="A1141" s="1">
        <v>41501</v>
      </c>
      <c r="B1141">
        <v>3.74</v>
      </c>
      <c r="E1141" s="1">
        <v>41255</v>
      </c>
      <c r="F1141">
        <v>40.83</v>
      </c>
      <c r="I1141" s="1">
        <v>41925</v>
      </c>
      <c r="J1141">
        <v>166.76</v>
      </c>
      <c r="M1141" s="1">
        <v>42247</v>
      </c>
      <c r="N1141">
        <v>2271.59</v>
      </c>
      <c r="Q1141" s="1">
        <v>42235</v>
      </c>
      <c r="R1141">
        <v>3389.36</v>
      </c>
    </row>
    <row r="1142" spans="1:18" x14ac:dyDescent="0.25">
      <c r="A1142" s="1">
        <v>41504</v>
      </c>
      <c r="B1142">
        <v>0.15</v>
      </c>
      <c r="E1142" s="1">
        <v>41256</v>
      </c>
      <c r="F1142">
        <v>197.51</v>
      </c>
      <c r="I1142" s="1">
        <v>41927</v>
      </c>
      <c r="J1142">
        <v>268.72000000000003</v>
      </c>
      <c r="M1142" s="1">
        <v>42248</v>
      </c>
      <c r="N1142">
        <v>251.41</v>
      </c>
      <c r="Q1142" s="1">
        <v>42236</v>
      </c>
      <c r="R1142">
        <v>236.17</v>
      </c>
    </row>
    <row r="1143" spans="1:18" x14ac:dyDescent="0.25">
      <c r="A1143" s="1">
        <v>41512</v>
      </c>
      <c r="B1143">
        <v>0.02</v>
      </c>
      <c r="E1143" s="1">
        <v>41260</v>
      </c>
      <c r="F1143">
        <v>87.2</v>
      </c>
      <c r="I1143" s="1">
        <v>41928</v>
      </c>
      <c r="J1143">
        <v>9.33</v>
      </c>
      <c r="M1143" s="1">
        <v>42249</v>
      </c>
      <c r="N1143">
        <v>11.13</v>
      </c>
      <c r="Q1143" s="1">
        <v>42237</v>
      </c>
      <c r="R1143">
        <v>4587.97</v>
      </c>
    </row>
    <row r="1144" spans="1:18" x14ac:dyDescent="0.25">
      <c r="A1144" s="1">
        <v>41521</v>
      </c>
      <c r="B1144">
        <v>0.26</v>
      </c>
      <c r="E1144" s="1">
        <v>41261</v>
      </c>
      <c r="F1144">
        <v>462.88</v>
      </c>
      <c r="I1144" s="1">
        <v>41929</v>
      </c>
      <c r="J1144">
        <v>1060.42</v>
      </c>
      <c r="M1144" s="1">
        <v>42251</v>
      </c>
      <c r="N1144">
        <v>166.21</v>
      </c>
      <c r="Q1144" s="1">
        <v>42238</v>
      </c>
      <c r="R1144">
        <v>1.45</v>
      </c>
    </row>
    <row r="1145" spans="1:18" x14ac:dyDescent="0.25">
      <c r="A1145" s="1">
        <v>41522</v>
      </c>
      <c r="B1145">
        <v>8</v>
      </c>
      <c r="E1145" s="1">
        <v>41262</v>
      </c>
      <c r="F1145">
        <v>2.21</v>
      </c>
      <c r="I1145" s="1">
        <v>41932</v>
      </c>
      <c r="J1145">
        <v>112.52</v>
      </c>
      <c r="M1145" s="1">
        <v>42254</v>
      </c>
      <c r="N1145">
        <v>2396.0700000000002</v>
      </c>
      <c r="Q1145" s="1">
        <v>42239</v>
      </c>
      <c r="R1145">
        <v>105.86</v>
      </c>
    </row>
    <row r="1146" spans="1:18" x14ac:dyDescent="0.25">
      <c r="A1146" s="1">
        <v>41527</v>
      </c>
      <c r="B1146">
        <v>24.14</v>
      </c>
      <c r="E1146" s="1">
        <v>41263</v>
      </c>
      <c r="F1146">
        <v>643.38</v>
      </c>
      <c r="I1146" s="1">
        <v>41933</v>
      </c>
      <c r="J1146">
        <v>269.51</v>
      </c>
      <c r="M1146" s="1">
        <v>42255</v>
      </c>
      <c r="N1146">
        <v>0.2</v>
      </c>
      <c r="Q1146" s="1">
        <v>42240</v>
      </c>
      <c r="R1146">
        <v>3202.22</v>
      </c>
    </row>
    <row r="1147" spans="1:18" x14ac:dyDescent="0.25">
      <c r="A1147" s="1">
        <v>41529</v>
      </c>
      <c r="B1147">
        <v>11.26</v>
      </c>
      <c r="E1147" s="1">
        <v>41270</v>
      </c>
      <c r="F1147">
        <v>7.4</v>
      </c>
      <c r="I1147" s="1">
        <v>41935</v>
      </c>
      <c r="J1147">
        <v>240.11</v>
      </c>
      <c r="M1147" s="1">
        <v>42256</v>
      </c>
      <c r="N1147">
        <v>356.59</v>
      </c>
      <c r="Q1147" s="1">
        <v>42241</v>
      </c>
      <c r="R1147">
        <v>4150.34</v>
      </c>
    </row>
    <row r="1148" spans="1:18" x14ac:dyDescent="0.25">
      <c r="A1148" s="1">
        <v>41534</v>
      </c>
      <c r="B1148">
        <v>9.52</v>
      </c>
      <c r="E1148" s="1">
        <v>41271</v>
      </c>
      <c r="F1148">
        <v>90.98</v>
      </c>
      <c r="I1148" s="1">
        <v>41939</v>
      </c>
      <c r="J1148">
        <v>2.95</v>
      </c>
      <c r="M1148" s="1">
        <v>42257</v>
      </c>
      <c r="N1148">
        <v>311.68</v>
      </c>
      <c r="Q1148" s="1">
        <v>42242</v>
      </c>
      <c r="R1148">
        <v>1538.07</v>
      </c>
    </row>
    <row r="1149" spans="1:18" x14ac:dyDescent="0.25">
      <c r="A1149" s="1">
        <v>41542</v>
      </c>
      <c r="B1149">
        <v>8.75</v>
      </c>
      <c r="E1149" s="1">
        <v>41277</v>
      </c>
      <c r="F1149">
        <v>48.48</v>
      </c>
      <c r="I1149" s="1">
        <v>41941</v>
      </c>
      <c r="J1149">
        <v>30</v>
      </c>
      <c r="M1149" s="1">
        <v>42258</v>
      </c>
      <c r="N1149">
        <v>81.38</v>
      </c>
      <c r="Q1149" s="1">
        <v>42243</v>
      </c>
      <c r="R1149">
        <v>3285.34</v>
      </c>
    </row>
    <row r="1150" spans="1:18" x14ac:dyDescent="0.25">
      <c r="A1150" s="1">
        <v>41544</v>
      </c>
      <c r="B1150">
        <v>0.45</v>
      </c>
      <c r="E1150" s="1">
        <v>41278</v>
      </c>
      <c r="F1150">
        <v>1.72</v>
      </c>
      <c r="I1150" s="1">
        <v>41944</v>
      </c>
      <c r="J1150">
        <v>52.96</v>
      </c>
      <c r="M1150" s="1">
        <v>42261</v>
      </c>
      <c r="N1150">
        <v>212.3</v>
      </c>
      <c r="Q1150" s="1">
        <v>42244</v>
      </c>
      <c r="R1150">
        <v>5883.99</v>
      </c>
    </row>
    <row r="1151" spans="1:18" x14ac:dyDescent="0.25">
      <c r="A1151" s="1">
        <v>41551</v>
      </c>
      <c r="B1151">
        <v>1677.72</v>
      </c>
      <c r="E1151" s="1">
        <v>41279</v>
      </c>
      <c r="F1151">
        <v>62.3</v>
      </c>
      <c r="I1151" s="1">
        <v>41947</v>
      </c>
      <c r="J1151">
        <v>50.23</v>
      </c>
      <c r="M1151" s="1">
        <v>42262</v>
      </c>
      <c r="N1151">
        <v>609.37</v>
      </c>
      <c r="Q1151" s="1">
        <v>42246</v>
      </c>
      <c r="R1151">
        <v>1.54</v>
      </c>
    </row>
    <row r="1152" spans="1:18" x14ac:dyDescent="0.25">
      <c r="A1152" s="1">
        <v>41554</v>
      </c>
      <c r="B1152">
        <v>0.18</v>
      </c>
      <c r="E1152" s="1">
        <v>41280</v>
      </c>
      <c r="F1152">
        <v>3.8</v>
      </c>
      <c r="I1152" s="1">
        <v>41950</v>
      </c>
      <c r="J1152">
        <v>393.94</v>
      </c>
      <c r="M1152" s="1">
        <v>42263</v>
      </c>
      <c r="N1152">
        <v>348.32</v>
      </c>
      <c r="Q1152" s="1">
        <v>42247</v>
      </c>
      <c r="R1152">
        <v>1261.3</v>
      </c>
    </row>
    <row r="1153" spans="1:18" x14ac:dyDescent="0.25">
      <c r="A1153" s="1">
        <v>41555</v>
      </c>
      <c r="B1153">
        <v>65.760000000000005</v>
      </c>
      <c r="E1153" s="1">
        <v>41281</v>
      </c>
      <c r="F1153">
        <v>41.04</v>
      </c>
      <c r="I1153" s="1">
        <v>41953</v>
      </c>
      <c r="J1153">
        <v>20.059999999999999</v>
      </c>
      <c r="M1153" s="1">
        <v>42264</v>
      </c>
      <c r="N1153">
        <v>296.39</v>
      </c>
      <c r="Q1153" s="1">
        <v>42248</v>
      </c>
      <c r="R1153">
        <v>6272.01</v>
      </c>
    </row>
    <row r="1154" spans="1:18" x14ac:dyDescent="0.25">
      <c r="A1154" s="1">
        <v>41557</v>
      </c>
      <c r="B1154">
        <v>20.18</v>
      </c>
      <c r="E1154" s="1">
        <v>41282</v>
      </c>
      <c r="F1154">
        <v>245.9</v>
      </c>
      <c r="I1154" s="1">
        <v>41955</v>
      </c>
      <c r="J1154">
        <v>35.799999999999997</v>
      </c>
      <c r="M1154" s="1">
        <v>42265</v>
      </c>
      <c r="N1154">
        <v>1.1000000000000001</v>
      </c>
      <c r="Q1154" s="1">
        <v>42249</v>
      </c>
      <c r="R1154">
        <v>1787.41</v>
      </c>
    </row>
    <row r="1155" spans="1:18" x14ac:dyDescent="0.25">
      <c r="A1155" s="1">
        <v>41564</v>
      </c>
      <c r="B1155">
        <v>8.74</v>
      </c>
      <c r="E1155" s="1">
        <v>41283</v>
      </c>
      <c r="F1155">
        <v>46.3</v>
      </c>
      <c r="I1155" s="1">
        <v>41957</v>
      </c>
      <c r="J1155">
        <v>164.22</v>
      </c>
      <c r="M1155" s="1">
        <v>42268</v>
      </c>
      <c r="N1155">
        <v>580.12</v>
      </c>
      <c r="Q1155" s="1">
        <v>42250</v>
      </c>
      <c r="R1155">
        <v>1398.16</v>
      </c>
    </row>
    <row r="1156" spans="1:18" x14ac:dyDescent="0.25">
      <c r="A1156" s="1">
        <v>41576</v>
      </c>
      <c r="B1156">
        <v>45.93</v>
      </c>
      <c r="E1156" s="1">
        <v>41284</v>
      </c>
      <c r="F1156">
        <v>97.13</v>
      </c>
      <c r="I1156" s="1">
        <v>41960</v>
      </c>
      <c r="J1156">
        <v>90.4</v>
      </c>
      <c r="M1156" s="1">
        <v>42269</v>
      </c>
      <c r="N1156">
        <v>89.2</v>
      </c>
      <c r="Q1156" s="1">
        <v>42251</v>
      </c>
      <c r="R1156">
        <v>1523.56</v>
      </c>
    </row>
    <row r="1157" spans="1:18" x14ac:dyDescent="0.25">
      <c r="A1157" s="1">
        <v>41585</v>
      </c>
      <c r="B1157">
        <v>18.77</v>
      </c>
      <c r="E1157" s="1">
        <v>41285</v>
      </c>
      <c r="F1157">
        <v>97.81</v>
      </c>
      <c r="I1157" s="1">
        <v>41961</v>
      </c>
      <c r="J1157">
        <v>24.01</v>
      </c>
      <c r="M1157" s="1">
        <v>42271</v>
      </c>
      <c r="N1157">
        <v>451.72</v>
      </c>
      <c r="Q1157" s="1">
        <v>42252</v>
      </c>
      <c r="R1157">
        <v>52.44</v>
      </c>
    </row>
    <row r="1158" spans="1:18" x14ac:dyDescent="0.25">
      <c r="A1158" s="1">
        <v>41592</v>
      </c>
      <c r="B1158">
        <v>189.27</v>
      </c>
      <c r="E1158" s="1">
        <v>41288</v>
      </c>
      <c r="F1158">
        <v>82.77</v>
      </c>
      <c r="I1158" s="1">
        <v>41962</v>
      </c>
      <c r="J1158">
        <v>418.4</v>
      </c>
      <c r="M1158" s="1">
        <v>42272</v>
      </c>
      <c r="N1158">
        <v>56.58</v>
      </c>
      <c r="Q1158" s="1">
        <v>42253</v>
      </c>
      <c r="R1158">
        <v>12.35</v>
      </c>
    </row>
    <row r="1159" spans="1:18" x14ac:dyDescent="0.25">
      <c r="A1159" s="1">
        <v>41597</v>
      </c>
      <c r="B1159">
        <v>77.89</v>
      </c>
      <c r="E1159" s="1">
        <v>41289</v>
      </c>
      <c r="F1159">
        <v>398.15</v>
      </c>
      <c r="I1159" s="1">
        <v>41963</v>
      </c>
      <c r="J1159">
        <v>199.2</v>
      </c>
      <c r="M1159" s="1">
        <v>42275</v>
      </c>
      <c r="N1159">
        <v>91.52</v>
      </c>
      <c r="Q1159" s="1">
        <v>42254</v>
      </c>
      <c r="R1159">
        <v>10950.75</v>
      </c>
    </row>
    <row r="1160" spans="1:18" x14ac:dyDescent="0.25">
      <c r="A1160" s="1">
        <v>41613</v>
      </c>
      <c r="B1160">
        <v>7.53</v>
      </c>
      <c r="E1160" s="1">
        <v>41290</v>
      </c>
      <c r="F1160">
        <v>114.31</v>
      </c>
      <c r="I1160" s="1">
        <v>41964</v>
      </c>
      <c r="J1160">
        <v>164.57</v>
      </c>
      <c r="M1160" s="1">
        <v>42276</v>
      </c>
      <c r="N1160">
        <v>20.350000000000001</v>
      </c>
      <c r="Q1160" s="1">
        <v>42255</v>
      </c>
      <c r="R1160">
        <v>8629</v>
      </c>
    </row>
    <row r="1161" spans="1:18" x14ac:dyDescent="0.25">
      <c r="A1161" s="1">
        <v>41618</v>
      </c>
      <c r="B1161">
        <v>12.2</v>
      </c>
      <c r="E1161" s="1">
        <v>41291</v>
      </c>
      <c r="F1161">
        <v>91.65</v>
      </c>
      <c r="I1161" s="1">
        <v>41967</v>
      </c>
      <c r="J1161">
        <v>140.19999999999999</v>
      </c>
      <c r="M1161" s="1">
        <v>42278</v>
      </c>
      <c r="N1161">
        <v>56.85</v>
      </c>
      <c r="Q1161" s="1">
        <v>42256</v>
      </c>
      <c r="R1161">
        <v>5069.78</v>
      </c>
    </row>
    <row r="1162" spans="1:18" x14ac:dyDescent="0.25">
      <c r="A1162" s="1">
        <v>41620</v>
      </c>
      <c r="B1162">
        <v>11.21</v>
      </c>
      <c r="E1162" s="1">
        <v>41292</v>
      </c>
      <c r="F1162">
        <v>45.6</v>
      </c>
      <c r="I1162" s="1">
        <v>41968</v>
      </c>
      <c r="J1162">
        <v>15.47</v>
      </c>
      <c r="M1162" s="1">
        <v>42279</v>
      </c>
      <c r="N1162">
        <v>165.14</v>
      </c>
      <c r="Q1162" s="1">
        <v>42257</v>
      </c>
      <c r="R1162">
        <v>33916.11</v>
      </c>
    </row>
    <row r="1163" spans="1:18" x14ac:dyDescent="0.25">
      <c r="A1163" s="1">
        <v>41625</v>
      </c>
      <c r="B1163">
        <v>64.680000000000007</v>
      </c>
      <c r="E1163" s="1">
        <v>41294</v>
      </c>
      <c r="F1163">
        <v>22.73</v>
      </c>
      <c r="I1163" s="1">
        <v>41975</v>
      </c>
      <c r="J1163">
        <v>34.78</v>
      </c>
      <c r="M1163" s="1">
        <v>42280</v>
      </c>
      <c r="N1163">
        <v>156.71</v>
      </c>
      <c r="Q1163" s="1">
        <v>42258</v>
      </c>
      <c r="R1163">
        <v>8198.27</v>
      </c>
    </row>
    <row r="1164" spans="1:18" x14ac:dyDescent="0.25">
      <c r="A1164" s="1">
        <v>41627</v>
      </c>
      <c r="B1164">
        <v>54.78</v>
      </c>
      <c r="E1164" s="1">
        <v>41295</v>
      </c>
      <c r="F1164">
        <v>67.69</v>
      </c>
      <c r="I1164" s="1">
        <v>41977</v>
      </c>
      <c r="J1164">
        <v>60.21</v>
      </c>
      <c r="M1164" s="1">
        <v>42282</v>
      </c>
      <c r="N1164">
        <v>480.73</v>
      </c>
      <c r="Q1164" s="1">
        <v>42259</v>
      </c>
      <c r="R1164">
        <v>171.46</v>
      </c>
    </row>
    <row r="1165" spans="1:18" x14ac:dyDescent="0.25">
      <c r="A1165" s="1">
        <v>41648</v>
      </c>
      <c r="B1165">
        <v>8.65</v>
      </c>
      <c r="E1165" s="1">
        <v>41296</v>
      </c>
      <c r="F1165">
        <v>87.44</v>
      </c>
      <c r="I1165" s="1">
        <v>41978</v>
      </c>
      <c r="J1165">
        <v>97.96</v>
      </c>
      <c r="M1165" s="1">
        <v>42283</v>
      </c>
      <c r="N1165">
        <v>63.08</v>
      </c>
      <c r="Q1165" s="1">
        <v>42260</v>
      </c>
      <c r="R1165">
        <v>249.76</v>
      </c>
    </row>
    <row r="1166" spans="1:18" x14ac:dyDescent="0.25">
      <c r="A1166" s="1">
        <v>41653</v>
      </c>
      <c r="B1166">
        <v>12.4</v>
      </c>
      <c r="E1166" s="1">
        <v>41297</v>
      </c>
      <c r="F1166">
        <v>269.44</v>
      </c>
      <c r="I1166" s="1">
        <v>41981</v>
      </c>
      <c r="J1166">
        <v>110.64</v>
      </c>
      <c r="M1166" s="1">
        <v>42284</v>
      </c>
      <c r="N1166">
        <v>18.32</v>
      </c>
      <c r="Q1166" s="1">
        <v>42261</v>
      </c>
      <c r="R1166">
        <v>13910.4</v>
      </c>
    </row>
    <row r="1167" spans="1:18" x14ac:dyDescent="0.25">
      <c r="A1167" s="1">
        <v>41654</v>
      </c>
      <c r="B1167">
        <v>0.84</v>
      </c>
      <c r="E1167" s="1">
        <v>41298</v>
      </c>
      <c r="F1167">
        <v>9.93</v>
      </c>
      <c r="I1167" s="1">
        <v>41982</v>
      </c>
      <c r="J1167">
        <v>20.11</v>
      </c>
      <c r="M1167" s="1">
        <v>42286</v>
      </c>
      <c r="N1167">
        <v>2142.7800000000002</v>
      </c>
      <c r="Q1167" s="1">
        <v>42262</v>
      </c>
      <c r="R1167">
        <v>11458.77</v>
      </c>
    </row>
    <row r="1168" spans="1:18" x14ac:dyDescent="0.25">
      <c r="A1168" s="1">
        <v>41660</v>
      </c>
      <c r="B1168">
        <v>72.209999999999994</v>
      </c>
      <c r="E1168" s="1">
        <v>41299</v>
      </c>
      <c r="F1168">
        <v>9.92</v>
      </c>
      <c r="I1168" s="1">
        <v>41983</v>
      </c>
      <c r="J1168">
        <v>29.62</v>
      </c>
      <c r="M1168" s="1">
        <v>42289</v>
      </c>
      <c r="N1168">
        <v>465.17</v>
      </c>
      <c r="Q1168" s="1">
        <v>42263</v>
      </c>
      <c r="R1168">
        <v>10201.540000000001</v>
      </c>
    </row>
    <row r="1169" spans="1:18" x14ac:dyDescent="0.25">
      <c r="A1169" s="1">
        <v>41662</v>
      </c>
      <c r="B1169">
        <v>0.43</v>
      </c>
      <c r="E1169" s="1">
        <v>41302</v>
      </c>
      <c r="F1169">
        <v>8.5</v>
      </c>
      <c r="I1169" s="1">
        <v>41985</v>
      </c>
      <c r="J1169">
        <v>62.63</v>
      </c>
      <c r="M1169" s="1">
        <v>42290</v>
      </c>
      <c r="N1169">
        <v>50.11</v>
      </c>
      <c r="Q1169" s="1">
        <v>42264</v>
      </c>
      <c r="R1169">
        <v>7422.45</v>
      </c>
    </row>
    <row r="1170" spans="1:18" x14ac:dyDescent="0.25">
      <c r="A1170" s="1">
        <v>41667</v>
      </c>
      <c r="B1170">
        <v>2.42</v>
      </c>
      <c r="E1170" s="1">
        <v>41303</v>
      </c>
      <c r="F1170">
        <v>86.99</v>
      </c>
      <c r="I1170" s="1">
        <v>41988</v>
      </c>
      <c r="J1170">
        <v>284.55</v>
      </c>
      <c r="M1170" s="1">
        <v>42291</v>
      </c>
      <c r="N1170">
        <v>60.49</v>
      </c>
      <c r="Q1170" s="1">
        <v>42265</v>
      </c>
      <c r="R1170">
        <v>1193.27</v>
      </c>
    </row>
    <row r="1171" spans="1:18" x14ac:dyDescent="0.25">
      <c r="A1171" s="1">
        <v>41669</v>
      </c>
      <c r="B1171">
        <v>11.87</v>
      </c>
      <c r="E1171" s="1">
        <v>41304</v>
      </c>
      <c r="F1171">
        <v>8.66</v>
      </c>
      <c r="I1171" s="1">
        <v>41989</v>
      </c>
      <c r="J1171">
        <v>180.3</v>
      </c>
      <c r="M1171" s="1">
        <v>42292</v>
      </c>
      <c r="N1171">
        <v>631.64</v>
      </c>
      <c r="Q1171" s="1">
        <v>42266</v>
      </c>
      <c r="R1171">
        <v>44.05</v>
      </c>
    </row>
    <row r="1172" spans="1:18" x14ac:dyDescent="0.25">
      <c r="A1172" s="1">
        <v>41674</v>
      </c>
      <c r="B1172">
        <v>5.84</v>
      </c>
      <c r="E1172" s="1">
        <v>41305</v>
      </c>
      <c r="F1172">
        <v>62.12</v>
      </c>
      <c r="I1172" s="1">
        <v>41990</v>
      </c>
      <c r="J1172">
        <v>75.05</v>
      </c>
      <c r="M1172" s="1">
        <v>42293</v>
      </c>
      <c r="N1172">
        <v>110.83</v>
      </c>
      <c r="Q1172" s="1">
        <v>42267</v>
      </c>
      <c r="R1172">
        <v>810.27</v>
      </c>
    </row>
    <row r="1173" spans="1:18" x14ac:dyDescent="0.25">
      <c r="A1173" s="1">
        <v>41677</v>
      </c>
      <c r="B1173">
        <v>0.35</v>
      </c>
      <c r="E1173" s="1">
        <v>41309</v>
      </c>
      <c r="F1173">
        <v>5.8</v>
      </c>
      <c r="I1173" s="1">
        <v>41991</v>
      </c>
      <c r="J1173">
        <v>77.55</v>
      </c>
      <c r="M1173" s="1">
        <v>42296</v>
      </c>
      <c r="N1173">
        <v>443.16</v>
      </c>
      <c r="Q1173" s="1">
        <v>42268</v>
      </c>
      <c r="R1173">
        <v>10112.549999999999</v>
      </c>
    </row>
    <row r="1174" spans="1:18" x14ac:dyDescent="0.25">
      <c r="A1174" s="1">
        <v>41681</v>
      </c>
      <c r="B1174">
        <v>12.61</v>
      </c>
      <c r="E1174" s="1">
        <v>41310</v>
      </c>
      <c r="F1174">
        <v>53.05</v>
      </c>
      <c r="I1174" s="1">
        <v>41992</v>
      </c>
      <c r="J1174">
        <v>21.46</v>
      </c>
      <c r="M1174" s="1">
        <v>42297</v>
      </c>
      <c r="N1174">
        <v>283.77</v>
      </c>
      <c r="Q1174" s="1">
        <v>42269</v>
      </c>
      <c r="R1174">
        <v>1370.57</v>
      </c>
    </row>
    <row r="1175" spans="1:18" x14ac:dyDescent="0.25">
      <c r="A1175" s="1">
        <v>41689</v>
      </c>
      <c r="B1175">
        <v>70.13</v>
      </c>
      <c r="E1175" s="1">
        <v>41311</v>
      </c>
      <c r="F1175">
        <v>37.729999999999997</v>
      </c>
      <c r="I1175" s="1">
        <v>41995</v>
      </c>
      <c r="J1175">
        <v>424.84</v>
      </c>
      <c r="M1175" s="1">
        <v>42299</v>
      </c>
      <c r="N1175">
        <v>197.49</v>
      </c>
      <c r="Q1175" s="1">
        <v>42270</v>
      </c>
      <c r="R1175">
        <v>510.03</v>
      </c>
    </row>
    <row r="1176" spans="1:18" x14ac:dyDescent="0.25">
      <c r="A1176" s="1">
        <v>41690</v>
      </c>
      <c r="B1176">
        <v>66.5</v>
      </c>
      <c r="E1176" s="1">
        <v>41312</v>
      </c>
      <c r="F1176">
        <v>43.49</v>
      </c>
      <c r="I1176" s="1">
        <v>41996</v>
      </c>
      <c r="J1176">
        <v>140.72</v>
      </c>
      <c r="M1176" s="1">
        <v>42300</v>
      </c>
      <c r="N1176">
        <v>19.63</v>
      </c>
      <c r="Q1176" s="1">
        <v>42271</v>
      </c>
      <c r="R1176">
        <v>5846.8</v>
      </c>
    </row>
    <row r="1177" spans="1:18" x14ac:dyDescent="0.25">
      <c r="A1177" s="1">
        <v>41704</v>
      </c>
      <c r="B1177">
        <v>129.56</v>
      </c>
      <c r="E1177" s="1">
        <v>41313</v>
      </c>
      <c r="F1177">
        <v>85.55</v>
      </c>
      <c r="I1177" s="1">
        <v>42006</v>
      </c>
      <c r="J1177">
        <v>102.62</v>
      </c>
      <c r="M1177" s="1">
        <v>42303</v>
      </c>
      <c r="N1177">
        <v>1.67</v>
      </c>
      <c r="Q1177" s="1">
        <v>42272</v>
      </c>
      <c r="R1177">
        <v>2168.38</v>
      </c>
    </row>
    <row r="1178" spans="1:18" x14ac:dyDescent="0.25">
      <c r="A1178" s="1">
        <v>41709</v>
      </c>
      <c r="B1178">
        <v>202.61</v>
      </c>
      <c r="E1178" s="1">
        <v>41316</v>
      </c>
      <c r="F1178">
        <v>21.25</v>
      </c>
      <c r="I1178" s="1">
        <v>42009</v>
      </c>
      <c r="J1178">
        <v>126.69</v>
      </c>
      <c r="M1178" s="1">
        <v>42304</v>
      </c>
      <c r="N1178">
        <v>53.59</v>
      </c>
      <c r="Q1178" s="1">
        <v>42274</v>
      </c>
      <c r="R1178">
        <v>114.84</v>
      </c>
    </row>
    <row r="1179" spans="1:18" x14ac:dyDescent="0.25">
      <c r="A1179" s="1">
        <v>41712</v>
      </c>
      <c r="B1179">
        <v>10</v>
      </c>
      <c r="E1179" s="1">
        <v>41317</v>
      </c>
      <c r="F1179">
        <v>221.05</v>
      </c>
      <c r="I1179" s="1">
        <v>42010</v>
      </c>
      <c r="J1179">
        <v>10</v>
      </c>
      <c r="M1179" s="1">
        <v>42305</v>
      </c>
      <c r="N1179">
        <v>125.62</v>
      </c>
      <c r="Q1179" s="1">
        <v>42275</v>
      </c>
      <c r="R1179">
        <v>2121.85</v>
      </c>
    </row>
    <row r="1180" spans="1:18" x14ac:dyDescent="0.25">
      <c r="A1180" s="1">
        <v>41717</v>
      </c>
      <c r="B1180">
        <v>7.74</v>
      </c>
      <c r="E1180" s="1">
        <v>41319</v>
      </c>
      <c r="F1180">
        <v>367.4</v>
      </c>
      <c r="I1180" s="1">
        <v>42012</v>
      </c>
      <c r="J1180">
        <v>65.59</v>
      </c>
      <c r="M1180" s="1">
        <v>42306</v>
      </c>
      <c r="N1180">
        <v>5.21</v>
      </c>
      <c r="Q1180" s="1">
        <v>42276</v>
      </c>
      <c r="R1180">
        <v>2403.92</v>
      </c>
    </row>
    <row r="1181" spans="1:18" x14ac:dyDescent="0.25">
      <c r="A1181" s="1">
        <v>41718</v>
      </c>
      <c r="B1181">
        <v>23.37</v>
      </c>
      <c r="E1181" s="1">
        <v>41320</v>
      </c>
      <c r="F1181">
        <v>45.46</v>
      </c>
      <c r="I1181" s="1">
        <v>42013</v>
      </c>
      <c r="J1181">
        <v>119.24</v>
      </c>
      <c r="M1181" s="1">
        <v>42307</v>
      </c>
      <c r="N1181">
        <v>127.48</v>
      </c>
      <c r="Q1181" s="1">
        <v>42277</v>
      </c>
      <c r="R1181">
        <v>1294.5</v>
      </c>
    </row>
    <row r="1182" spans="1:18" x14ac:dyDescent="0.25">
      <c r="A1182" s="1">
        <v>41731</v>
      </c>
      <c r="B1182">
        <v>85.59</v>
      </c>
      <c r="E1182" s="1">
        <v>41323</v>
      </c>
      <c r="F1182">
        <v>40.32</v>
      </c>
      <c r="I1182" s="1">
        <v>42016</v>
      </c>
      <c r="J1182">
        <v>33.32</v>
      </c>
      <c r="M1182" s="1">
        <v>42310</v>
      </c>
      <c r="N1182">
        <v>448.21</v>
      </c>
      <c r="Q1182" s="1">
        <v>42278</v>
      </c>
      <c r="R1182">
        <v>4290.09</v>
      </c>
    </row>
    <row r="1183" spans="1:18" x14ac:dyDescent="0.25">
      <c r="A1183" s="1">
        <v>41738</v>
      </c>
      <c r="B1183">
        <v>42.97</v>
      </c>
      <c r="E1183" s="1">
        <v>41324</v>
      </c>
      <c r="F1183">
        <v>147.06</v>
      </c>
      <c r="I1183" s="1">
        <v>42017</v>
      </c>
      <c r="J1183">
        <v>270.13</v>
      </c>
      <c r="M1183" s="1">
        <v>42312</v>
      </c>
      <c r="N1183">
        <v>76.45</v>
      </c>
      <c r="Q1183" s="1">
        <v>42279</v>
      </c>
      <c r="R1183">
        <v>3068.99</v>
      </c>
    </row>
    <row r="1184" spans="1:18" x14ac:dyDescent="0.25">
      <c r="A1184" s="1">
        <v>41739</v>
      </c>
      <c r="B1184">
        <v>230.99</v>
      </c>
      <c r="E1184" s="1">
        <v>41325</v>
      </c>
      <c r="F1184">
        <v>41.29</v>
      </c>
      <c r="I1184" s="1">
        <v>42019</v>
      </c>
      <c r="J1184">
        <v>69.66</v>
      </c>
      <c r="M1184" s="1">
        <v>42313</v>
      </c>
      <c r="N1184">
        <v>167.52</v>
      </c>
      <c r="Q1184" s="1">
        <v>42282</v>
      </c>
      <c r="R1184">
        <v>6694.34</v>
      </c>
    </row>
    <row r="1185" spans="1:18" x14ac:dyDescent="0.25">
      <c r="A1185" s="1">
        <v>41744</v>
      </c>
      <c r="B1185">
        <v>54.61</v>
      </c>
      <c r="E1185" s="1">
        <v>41326</v>
      </c>
      <c r="F1185">
        <v>311.35000000000002</v>
      </c>
      <c r="I1185" s="1">
        <v>42020</v>
      </c>
      <c r="J1185">
        <v>67.19</v>
      </c>
      <c r="M1185" s="1">
        <v>42314</v>
      </c>
      <c r="N1185">
        <v>128.12</v>
      </c>
      <c r="Q1185" s="1">
        <v>42283</v>
      </c>
      <c r="R1185">
        <v>2616.04</v>
      </c>
    </row>
    <row r="1186" spans="1:18" x14ac:dyDescent="0.25">
      <c r="A1186" s="1">
        <v>41750</v>
      </c>
      <c r="B1186">
        <v>2.17</v>
      </c>
      <c r="E1186" s="1">
        <v>41330</v>
      </c>
      <c r="F1186">
        <v>1.64</v>
      </c>
      <c r="I1186" s="1">
        <v>42023</v>
      </c>
      <c r="J1186">
        <v>20.71</v>
      </c>
      <c r="M1186" s="1">
        <v>42317</v>
      </c>
      <c r="N1186">
        <v>52.89</v>
      </c>
      <c r="Q1186" s="1">
        <v>42284</v>
      </c>
      <c r="R1186">
        <v>3412.81</v>
      </c>
    </row>
    <row r="1187" spans="1:18" x14ac:dyDescent="0.25">
      <c r="A1187" s="1">
        <v>41752</v>
      </c>
      <c r="B1187">
        <v>65.14</v>
      </c>
      <c r="E1187" s="1">
        <v>41331</v>
      </c>
      <c r="F1187">
        <v>59.25</v>
      </c>
      <c r="I1187" s="1">
        <v>42024</v>
      </c>
      <c r="J1187">
        <v>39.270000000000003</v>
      </c>
      <c r="M1187" s="1">
        <v>42318</v>
      </c>
      <c r="N1187">
        <v>229.25</v>
      </c>
      <c r="Q1187" s="1">
        <v>42285</v>
      </c>
      <c r="R1187">
        <v>8744.36</v>
      </c>
    </row>
    <row r="1188" spans="1:18" x14ac:dyDescent="0.25">
      <c r="A1188" s="1">
        <v>41763</v>
      </c>
      <c r="B1188">
        <v>30.58</v>
      </c>
      <c r="E1188" s="1">
        <v>41333</v>
      </c>
      <c r="F1188">
        <v>24.41</v>
      </c>
      <c r="I1188" s="1">
        <v>42025</v>
      </c>
      <c r="J1188">
        <v>161.51</v>
      </c>
      <c r="M1188" s="1">
        <v>42319</v>
      </c>
      <c r="N1188">
        <v>81.77</v>
      </c>
      <c r="Q1188" s="1">
        <v>42286</v>
      </c>
      <c r="R1188">
        <v>4944.3500000000004</v>
      </c>
    </row>
    <row r="1189" spans="1:18" x14ac:dyDescent="0.25">
      <c r="A1189" s="1">
        <v>41764</v>
      </c>
      <c r="B1189">
        <v>21.13</v>
      </c>
      <c r="E1189" s="1">
        <v>41334</v>
      </c>
      <c r="F1189">
        <v>26.03</v>
      </c>
      <c r="I1189" s="1">
        <v>42027</v>
      </c>
      <c r="J1189">
        <v>130.01</v>
      </c>
      <c r="M1189" s="1">
        <v>42320</v>
      </c>
      <c r="N1189">
        <v>224.25</v>
      </c>
      <c r="Q1189" s="1">
        <v>42287</v>
      </c>
      <c r="R1189">
        <v>318.93</v>
      </c>
    </row>
    <row r="1190" spans="1:18" x14ac:dyDescent="0.25">
      <c r="A1190" s="1">
        <v>41766</v>
      </c>
      <c r="B1190">
        <v>3.55</v>
      </c>
      <c r="E1190" s="1">
        <v>41337</v>
      </c>
      <c r="F1190">
        <v>76.62</v>
      </c>
      <c r="I1190" s="1">
        <v>42030</v>
      </c>
      <c r="J1190">
        <v>71.459999999999994</v>
      </c>
      <c r="M1190" s="1">
        <v>42324</v>
      </c>
      <c r="N1190">
        <v>773.55</v>
      </c>
      <c r="Q1190" s="1">
        <v>42288</v>
      </c>
      <c r="R1190">
        <v>71.19</v>
      </c>
    </row>
    <row r="1191" spans="1:18" x14ac:dyDescent="0.25">
      <c r="A1191" s="1">
        <v>41768</v>
      </c>
      <c r="B1191">
        <v>44.76</v>
      </c>
      <c r="E1191" s="1">
        <v>41338</v>
      </c>
      <c r="F1191">
        <v>122.7</v>
      </c>
      <c r="I1191" s="1">
        <v>42032</v>
      </c>
      <c r="J1191">
        <v>114.23</v>
      </c>
      <c r="M1191" s="1">
        <v>42325</v>
      </c>
      <c r="N1191">
        <v>322.64</v>
      </c>
      <c r="Q1191" s="1">
        <v>42289</v>
      </c>
      <c r="R1191">
        <v>45010.36</v>
      </c>
    </row>
    <row r="1192" spans="1:18" x14ac:dyDescent="0.25">
      <c r="A1192" s="1">
        <v>41772</v>
      </c>
      <c r="B1192">
        <v>17.39</v>
      </c>
      <c r="E1192" s="1">
        <v>41339</v>
      </c>
      <c r="F1192">
        <v>32.82</v>
      </c>
      <c r="I1192" s="1">
        <v>42037</v>
      </c>
      <c r="J1192">
        <v>32.35</v>
      </c>
      <c r="M1192" s="1">
        <v>42326</v>
      </c>
      <c r="N1192">
        <v>100</v>
      </c>
      <c r="Q1192" s="1">
        <v>42290</v>
      </c>
      <c r="R1192">
        <v>7949.3</v>
      </c>
    </row>
    <row r="1193" spans="1:18" x14ac:dyDescent="0.25">
      <c r="A1193" s="1">
        <v>41779</v>
      </c>
      <c r="B1193">
        <v>77.239999999999995</v>
      </c>
      <c r="E1193" s="1">
        <v>41340</v>
      </c>
      <c r="F1193">
        <v>65.63</v>
      </c>
      <c r="I1193" s="1">
        <v>42039</v>
      </c>
      <c r="J1193">
        <v>65.19</v>
      </c>
      <c r="M1193" s="1">
        <v>42327</v>
      </c>
      <c r="N1193">
        <v>124.67</v>
      </c>
      <c r="Q1193" s="1">
        <v>42291</v>
      </c>
      <c r="R1193">
        <v>2565.19</v>
      </c>
    </row>
    <row r="1194" spans="1:18" x14ac:dyDescent="0.25">
      <c r="A1194" s="1">
        <v>41802</v>
      </c>
      <c r="B1194">
        <v>138.97999999999999</v>
      </c>
      <c r="E1194" s="1">
        <v>41341</v>
      </c>
      <c r="F1194">
        <v>89.59</v>
      </c>
      <c r="I1194" s="1">
        <v>42041</v>
      </c>
      <c r="J1194">
        <v>53.57</v>
      </c>
      <c r="M1194" s="1">
        <v>42328</v>
      </c>
      <c r="N1194">
        <v>200.18</v>
      </c>
      <c r="Q1194" s="1">
        <v>42292</v>
      </c>
      <c r="R1194">
        <v>12103.03</v>
      </c>
    </row>
    <row r="1195" spans="1:18" x14ac:dyDescent="0.25">
      <c r="A1195" s="1">
        <v>41808</v>
      </c>
      <c r="B1195">
        <v>102.71</v>
      </c>
      <c r="E1195" s="1">
        <v>41344</v>
      </c>
      <c r="F1195">
        <v>130.12</v>
      </c>
      <c r="I1195" s="1">
        <v>42044</v>
      </c>
      <c r="J1195">
        <v>19.989999999999998</v>
      </c>
      <c r="M1195" s="1">
        <v>42331</v>
      </c>
      <c r="N1195">
        <v>40.200000000000003</v>
      </c>
      <c r="Q1195" s="1">
        <v>42293</v>
      </c>
      <c r="R1195">
        <v>6911.86</v>
      </c>
    </row>
    <row r="1196" spans="1:18" x14ac:dyDescent="0.25">
      <c r="A1196" s="1">
        <v>41809</v>
      </c>
      <c r="B1196">
        <v>45.4</v>
      </c>
      <c r="E1196" s="1">
        <v>41345</v>
      </c>
      <c r="F1196">
        <v>6.12</v>
      </c>
      <c r="I1196" s="1">
        <v>42047</v>
      </c>
      <c r="J1196">
        <v>237.53</v>
      </c>
      <c r="M1196" s="1">
        <v>42333</v>
      </c>
      <c r="N1196">
        <v>120.76</v>
      </c>
      <c r="Q1196" s="1">
        <v>42294</v>
      </c>
      <c r="R1196">
        <v>775.35</v>
      </c>
    </row>
    <row r="1197" spans="1:18" x14ac:dyDescent="0.25">
      <c r="A1197" s="1">
        <v>41828</v>
      </c>
      <c r="B1197">
        <v>83.34</v>
      </c>
      <c r="E1197" s="1">
        <v>41346</v>
      </c>
      <c r="F1197">
        <v>190.71</v>
      </c>
      <c r="I1197" s="1">
        <v>42051</v>
      </c>
      <c r="J1197">
        <v>161.63</v>
      </c>
      <c r="M1197" s="1">
        <v>42334</v>
      </c>
      <c r="N1197">
        <v>43.6</v>
      </c>
      <c r="Q1197" s="1">
        <v>42295</v>
      </c>
      <c r="R1197">
        <v>164.06</v>
      </c>
    </row>
    <row r="1198" spans="1:18" x14ac:dyDescent="0.25">
      <c r="A1198" s="1">
        <v>41830</v>
      </c>
      <c r="B1198">
        <v>15.25</v>
      </c>
      <c r="E1198" s="1">
        <v>41347</v>
      </c>
      <c r="F1198">
        <v>93.07</v>
      </c>
      <c r="I1198" s="1">
        <v>42052</v>
      </c>
      <c r="J1198">
        <v>182.92</v>
      </c>
      <c r="M1198" s="1">
        <v>42335</v>
      </c>
      <c r="N1198">
        <v>1.26</v>
      </c>
      <c r="Q1198" s="1">
        <v>42296</v>
      </c>
      <c r="R1198">
        <v>6797.52</v>
      </c>
    </row>
    <row r="1199" spans="1:18" x14ac:dyDescent="0.25">
      <c r="A1199" s="1">
        <v>41835</v>
      </c>
      <c r="B1199">
        <v>39.799999999999997</v>
      </c>
      <c r="E1199" s="1">
        <v>41348</v>
      </c>
      <c r="F1199">
        <v>40.46</v>
      </c>
      <c r="I1199" s="1">
        <v>42054</v>
      </c>
      <c r="J1199">
        <v>59.17</v>
      </c>
      <c r="M1199" s="1">
        <v>42338</v>
      </c>
      <c r="N1199">
        <v>234.3</v>
      </c>
      <c r="Q1199" s="1">
        <v>42297</v>
      </c>
      <c r="R1199">
        <v>7996.25</v>
      </c>
    </row>
    <row r="1200" spans="1:18" x14ac:dyDescent="0.25">
      <c r="A1200" s="1">
        <v>41836</v>
      </c>
      <c r="B1200">
        <v>38.590000000000003</v>
      </c>
      <c r="E1200" s="1">
        <v>41350</v>
      </c>
      <c r="F1200">
        <v>11.02</v>
      </c>
      <c r="I1200" s="1">
        <v>42058</v>
      </c>
      <c r="J1200">
        <v>164.56</v>
      </c>
      <c r="M1200" s="1">
        <v>42339</v>
      </c>
      <c r="N1200">
        <v>298.64</v>
      </c>
      <c r="Q1200" s="1">
        <v>42298</v>
      </c>
      <c r="R1200">
        <v>663.69</v>
      </c>
    </row>
    <row r="1201" spans="1:18" x14ac:dyDescent="0.25">
      <c r="A1201" s="1">
        <v>41837</v>
      </c>
      <c r="B1201">
        <v>20.45</v>
      </c>
      <c r="E1201" s="1">
        <v>41351</v>
      </c>
      <c r="F1201">
        <v>40.32</v>
      </c>
      <c r="I1201" s="1">
        <v>42060</v>
      </c>
      <c r="J1201">
        <v>103.44</v>
      </c>
      <c r="M1201" s="1">
        <v>42340</v>
      </c>
      <c r="N1201">
        <v>33.42</v>
      </c>
      <c r="Q1201" s="1">
        <v>42299</v>
      </c>
      <c r="R1201">
        <v>16596.05</v>
      </c>
    </row>
    <row r="1202" spans="1:18" x14ac:dyDescent="0.25">
      <c r="A1202" s="1">
        <v>41841</v>
      </c>
      <c r="B1202">
        <v>46.48</v>
      </c>
      <c r="E1202" s="1">
        <v>41352</v>
      </c>
      <c r="F1202">
        <v>378.19</v>
      </c>
      <c r="I1202" s="1">
        <v>42061</v>
      </c>
      <c r="J1202">
        <v>55.23</v>
      </c>
      <c r="M1202" s="1">
        <v>42341</v>
      </c>
      <c r="N1202">
        <v>121.05</v>
      </c>
      <c r="Q1202" s="1">
        <v>42300</v>
      </c>
      <c r="R1202">
        <v>4893.4399999999996</v>
      </c>
    </row>
    <row r="1203" spans="1:18" x14ac:dyDescent="0.25">
      <c r="A1203" s="1">
        <v>41843</v>
      </c>
      <c r="B1203">
        <v>0.11</v>
      </c>
      <c r="E1203" s="1">
        <v>41353</v>
      </c>
      <c r="F1203">
        <v>31.67</v>
      </c>
      <c r="I1203" s="1">
        <v>42065</v>
      </c>
      <c r="J1203">
        <v>94.63</v>
      </c>
      <c r="M1203" s="1">
        <v>42342</v>
      </c>
      <c r="N1203">
        <v>56.23</v>
      </c>
      <c r="Q1203" s="1">
        <v>42301</v>
      </c>
      <c r="R1203">
        <v>0.32</v>
      </c>
    </row>
    <row r="1204" spans="1:18" x14ac:dyDescent="0.25">
      <c r="A1204" s="1">
        <v>41864</v>
      </c>
      <c r="B1204">
        <v>20.96</v>
      </c>
      <c r="E1204" s="1">
        <v>41354</v>
      </c>
      <c r="F1204">
        <v>48.63</v>
      </c>
      <c r="I1204" s="1">
        <v>42067</v>
      </c>
      <c r="J1204">
        <v>50.12</v>
      </c>
      <c r="M1204" s="1">
        <v>42345</v>
      </c>
      <c r="N1204">
        <v>124.71</v>
      </c>
      <c r="Q1204" s="1">
        <v>42302</v>
      </c>
      <c r="R1204">
        <v>87.63</v>
      </c>
    </row>
    <row r="1205" spans="1:18" x14ac:dyDescent="0.25">
      <c r="A1205" s="1">
        <v>41870</v>
      </c>
      <c r="B1205">
        <v>30.66</v>
      </c>
      <c r="E1205" s="1">
        <v>41355</v>
      </c>
      <c r="F1205">
        <v>0.1</v>
      </c>
      <c r="I1205" s="1">
        <v>42069</v>
      </c>
      <c r="J1205">
        <v>49.77</v>
      </c>
      <c r="M1205" s="1">
        <v>42346</v>
      </c>
      <c r="N1205">
        <v>68.19</v>
      </c>
      <c r="Q1205" s="1">
        <v>42303</v>
      </c>
      <c r="R1205">
        <v>2045.8</v>
      </c>
    </row>
    <row r="1206" spans="1:18" x14ac:dyDescent="0.25">
      <c r="A1206" s="1">
        <v>41877</v>
      </c>
      <c r="B1206">
        <v>51.15</v>
      </c>
      <c r="E1206" s="1">
        <v>41359</v>
      </c>
      <c r="F1206">
        <v>30.69</v>
      </c>
      <c r="I1206" s="1">
        <v>42072</v>
      </c>
      <c r="J1206">
        <v>19.96</v>
      </c>
      <c r="M1206" s="1">
        <v>42347</v>
      </c>
      <c r="N1206">
        <v>18</v>
      </c>
      <c r="Q1206" s="1">
        <v>42304</v>
      </c>
      <c r="R1206">
        <v>6877.06</v>
      </c>
    </row>
    <row r="1207" spans="1:18" x14ac:dyDescent="0.25">
      <c r="A1207" s="1">
        <v>41880</v>
      </c>
      <c r="B1207">
        <v>0.98</v>
      </c>
      <c r="E1207" s="1">
        <v>41361</v>
      </c>
      <c r="F1207">
        <v>42.89</v>
      </c>
      <c r="I1207" s="1">
        <v>42073</v>
      </c>
      <c r="J1207">
        <v>93.16</v>
      </c>
      <c r="M1207" s="1">
        <v>42348</v>
      </c>
      <c r="N1207">
        <v>161.41</v>
      </c>
      <c r="Q1207" s="1">
        <v>42305</v>
      </c>
      <c r="R1207">
        <v>565.74</v>
      </c>
    </row>
    <row r="1208" spans="1:18" x14ac:dyDescent="0.25">
      <c r="A1208" s="1">
        <v>41892</v>
      </c>
      <c r="B1208">
        <v>0.5</v>
      </c>
      <c r="E1208" s="1">
        <v>41366</v>
      </c>
      <c r="F1208">
        <v>131.12</v>
      </c>
      <c r="I1208" s="1">
        <v>42076</v>
      </c>
      <c r="J1208">
        <v>101.87</v>
      </c>
      <c r="M1208" s="1">
        <v>42349</v>
      </c>
      <c r="N1208">
        <v>1010.13</v>
      </c>
      <c r="Q1208" s="1">
        <v>42306</v>
      </c>
      <c r="R1208">
        <v>1527.68</v>
      </c>
    </row>
    <row r="1209" spans="1:18" x14ac:dyDescent="0.25">
      <c r="A1209" s="1">
        <v>41899</v>
      </c>
      <c r="B1209">
        <v>16.11</v>
      </c>
      <c r="E1209" s="1">
        <v>41367</v>
      </c>
      <c r="F1209">
        <v>46.68</v>
      </c>
      <c r="I1209" s="1">
        <v>42079</v>
      </c>
      <c r="J1209">
        <v>69.77</v>
      </c>
      <c r="M1209" s="1">
        <v>42352</v>
      </c>
      <c r="N1209">
        <v>85.69</v>
      </c>
      <c r="Q1209" s="1">
        <v>42307</v>
      </c>
      <c r="R1209">
        <v>1801.54</v>
      </c>
    </row>
    <row r="1210" spans="1:18" x14ac:dyDescent="0.25">
      <c r="A1210" s="1">
        <v>41901</v>
      </c>
      <c r="B1210">
        <v>16.18</v>
      </c>
      <c r="E1210" s="1">
        <v>41368</v>
      </c>
      <c r="F1210">
        <v>12.59</v>
      </c>
      <c r="I1210" s="1">
        <v>42080</v>
      </c>
      <c r="J1210">
        <v>226.13</v>
      </c>
      <c r="M1210" s="1">
        <v>42353</v>
      </c>
      <c r="N1210">
        <v>560.28</v>
      </c>
      <c r="Q1210" s="1">
        <v>42308</v>
      </c>
      <c r="R1210">
        <v>445.79</v>
      </c>
    </row>
    <row r="1211" spans="1:18" x14ac:dyDescent="0.25">
      <c r="A1211" s="1">
        <v>41907</v>
      </c>
      <c r="B1211">
        <v>39.08</v>
      </c>
      <c r="E1211" s="1">
        <v>41369</v>
      </c>
      <c r="F1211">
        <v>7.78</v>
      </c>
      <c r="I1211" s="1">
        <v>42081</v>
      </c>
      <c r="J1211">
        <v>202.4</v>
      </c>
      <c r="M1211" s="1">
        <v>42354</v>
      </c>
      <c r="N1211">
        <v>91.04</v>
      </c>
      <c r="Q1211" s="1">
        <v>42310</v>
      </c>
      <c r="R1211">
        <v>6517.96</v>
      </c>
    </row>
    <row r="1212" spans="1:18" x14ac:dyDescent="0.25">
      <c r="A1212" s="1">
        <v>41922</v>
      </c>
      <c r="B1212">
        <v>0.78</v>
      </c>
      <c r="E1212" s="1">
        <v>41370</v>
      </c>
      <c r="F1212">
        <v>169.65</v>
      </c>
      <c r="I1212" s="1">
        <v>42082</v>
      </c>
      <c r="J1212">
        <v>114.4</v>
      </c>
      <c r="M1212" s="1">
        <v>42355</v>
      </c>
      <c r="N1212">
        <v>1006.17</v>
      </c>
      <c r="Q1212" s="1">
        <v>42311</v>
      </c>
      <c r="R1212">
        <v>1559.54</v>
      </c>
    </row>
    <row r="1213" spans="1:18" x14ac:dyDescent="0.25">
      <c r="A1213" s="1">
        <v>41927</v>
      </c>
      <c r="B1213">
        <v>28.57</v>
      </c>
      <c r="E1213" s="1">
        <v>41372</v>
      </c>
      <c r="F1213">
        <v>228.89</v>
      </c>
      <c r="I1213" s="1">
        <v>42086</v>
      </c>
      <c r="J1213">
        <v>164.54</v>
      </c>
      <c r="M1213" s="1">
        <v>42356</v>
      </c>
      <c r="N1213">
        <v>289.63</v>
      </c>
      <c r="Q1213" s="1">
        <v>42312</v>
      </c>
      <c r="R1213">
        <v>899.09</v>
      </c>
    </row>
    <row r="1214" spans="1:18" x14ac:dyDescent="0.25">
      <c r="A1214" s="1">
        <v>41929</v>
      </c>
      <c r="B1214">
        <v>12.48</v>
      </c>
      <c r="E1214" s="1">
        <v>41373</v>
      </c>
      <c r="F1214">
        <v>11.11</v>
      </c>
      <c r="I1214" s="1">
        <v>42087</v>
      </c>
      <c r="J1214">
        <v>138.66</v>
      </c>
      <c r="M1214" s="1">
        <v>42359</v>
      </c>
      <c r="N1214">
        <v>107.44</v>
      </c>
      <c r="Q1214" s="1">
        <v>42313</v>
      </c>
      <c r="R1214">
        <v>2607.75</v>
      </c>
    </row>
    <row r="1215" spans="1:18" x14ac:dyDescent="0.25">
      <c r="A1215" s="1">
        <v>41933</v>
      </c>
      <c r="B1215">
        <v>3.7</v>
      </c>
      <c r="E1215" s="1">
        <v>41374</v>
      </c>
      <c r="F1215">
        <v>130.09</v>
      </c>
      <c r="I1215" s="1">
        <v>42088</v>
      </c>
      <c r="J1215">
        <v>119.71</v>
      </c>
      <c r="M1215" s="1">
        <v>42360</v>
      </c>
      <c r="N1215">
        <v>165.04</v>
      </c>
      <c r="Q1215" s="1">
        <v>42314</v>
      </c>
      <c r="R1215">
        <v>4990.04</v>
      </c>
    </row>
    <row r="1216" spans="1:18" x14ac:dyDescent="0.25">
      <c r="A1216" s="1">
        <v>41944</v>
      </c>
      <c r="B1216">
        <v>8.11</v>
      </c>
      <c r="E1216" s="1">
        <v>41375</v>
      </c>
      <c r="F1216">
        <v>470.46</v>
      </c>
      <c r="I1216" s="1">
        <v>42094</v>
      </c>
      <c r="J1216">
        <v>65.150000000000006</v>
      </c>
      <c r="M1216" s="1">
        <v>42361</v>
      </c>
      <c r="N1216">
        <v>160.07</v>
      </c>
      <c r="Q1216" s="1">
        <v>42317</v>
      </c>
      <c r="R1216">
        <v>5111.0200000000004</v>
      </c>
    </row>
    <row r="1217" spans="1:18" x14ac:dyDescent="0.25">
      <c r="A1217" s="1">
        <v>41963</v>
      </c>
      <c r="B1217">
        <v>23.19</v>
      </c>
      <c r="E1217" s="1">
        <v>41379</v>
      </c>
      <c r="F1217">
        <v>26.93</v>
      </c>
      <c r="I1217" s="1">
        <v>42095</v>
      </c>
      <c r="J1217">
        <v>32.74</v>
      </c>
      <c r="M1217" s="1">
        <v>42366</v>
      </c>
      <c r="N1217">
        <v>111</v>
      </c>
      <c r="Q1217" s="1">
        <v>42318</v>
      </c>
      <c r="R1217">
        <v>31857.38</v>
      </c>
    </row>
    <row r="1218" spans="1:18" x14ac:dyDescent="0.25">
      <c r="A1218" s="1">
        <v>41967</v>
      </c>
      <c r="B1218">
        <v>125.52</v>
      </c>
      <c r="E1218" s="1">
        <v>41380</v>
      </c>
      <c r="F1218">
        <v>40.32</v>
      </c>
      <c r="I1218" s="1">
        <v>42100</v>
      </c>
      <c r="J1218">
        <v>50.14</v>
      </c>
      <c r="M1218" s="1">
        <v>42367</v>
      </c>
      <c r="N1218">
        <v>20.309999999999999</v>
      </c>
      <c r="Q1218" s="1">
        <v>42319</v>
      </c>
      <c r="R1218">
        <v>8804.73</v>
      </c>
    </row>
    <row r="1219" spans="1:18" x14ac:dyDescent="0.25">
      <c r="A1219" s="1">
        <v>41971</v>
      </c>
      <c r="B1219">
        <v>52.19</v>
      </c>
      <c r="E1219" s="1">
        <v>41381</v>
      </c>
      <c r="F1219">
        <v>184</v>
      </c>
      <c r="I1219" s="1">
        <v>42102</v>
      </c>
      <c r="J1219">
        <v>142.62</v>
      </c>
      <c r="M1219" s="1">
        <v>42368</v>
      </c>
      <c r="N1219">
        <v>63.9</v>
      </c>
      <c r="Q1219" s="1">
        <v>42320</v>
      </c>
      <c r="R1219">
        <v>7389.3</v>
      </c>
    </row>
    <row r="1220" spans="1:18" x14ac:dyDescent="0.25">
      <c r="A1220" s="1">
        <v>41975</v>
      </c>
      <c r="B1220">
        <v>7.2</v>
      </c>
      <c r="E1220" s="1">
        <v>41382</v>
      </c>
      <c r="F1220">
        <v>84.95</v>
      </c>
      <c r="I1220" s="1">
        <v>42103</v>
      </c>
      <c r="J1220">
        <v>13.01</v>
      </c>
      <c r="M1220" s="1">
        <v>42369</v>
      </c>
      <c r="N1220">
        <v>33475.26</v>
      </c>
      <c r="Q1220" s="1">
        <v>42321</v>
      </c>
      <c r="R1220">
        <v>1857.96</v>
      </c>
    </row>
    <row r="1221" spans="1:18" x14ac:dyDescent="0.25">
      <c r="A1221" s="1">
        <v>41988</v>
      </c>
      <c r="B1221">
        <v>2.16</v>
      </c>
      <c r="E1221" s="1">
        <v>41386</v>
      </c>
      <c r="F1221">
        <v>31.77</v>
      </c>
      <c r="I1221" s="1">
        <v>42104</v>
      </c>
      <c r="J1221">
        <v>243.41</v>
      </c>
      <c r="Q1221" s="1">
        <v>42322</v>
      </c>
      <c r="R1221">
        <v>164.57</v>
      </c>
    </row>
    <row r="1222" spans="1:18" x14ac:dyDescent="0.25">
      <c r="A1222" s="1">
        <v>41989</v>
      </c>
      <c r="B1222">
        <v>34.17</v>
      </c>
      <c r="E1222" s="1">
        <v>41388</v>
      </c>
      <c r="F1222">
        <v>145.05000000000001</v>
      </c>
      <c r="I1222" s="1">
        <v>42109</v>
      </c>
      <c r="J1222">
        <v>69.88</v>
      </c>
      <c r="Q1222" s="1">
        <v>42323</v>
      </c>
      <c r="R1222">
        <v>307.06</v>
      </c>
    </row>
    <row r="1223" spans="1:18" x14ac:dyDescent="0.25">
      <c r="A1223" s="1">
        <v>41990</v>
      </c>
      <c r="B1223">
        <v>40.01</v>
      </c>
      <c r="E1223" s="1">
        <v>41390</v>
      </c>
      <c r="F1223">
        <v>104.03</v>
      </c>
      <c r="I1223" s="1">
        <v>42111</v>
      </c>
      <c r="J1223">
        <v>495.6</v>
      </c>
      <c r="Q1223" s="1">
        <v>42324</v>
      </c>
      <c r="R1223">
        <v>16433.349999999999</v>
      </c>
    </row>
    <row r="1224" spans="1:18" x14ac:dyDescent="0.25">
      <c r="A1224" s="1">
        <v>41991</v>
      </c>
      <c r="B1224">
        <v>33.299999999999997</v>
      </c>
      <c r="E1224" s="1">
        <v>41393</v>
      </c>
      <c r="F1224">
        <v>127.39</v>
      </c>
      <c r="I1224" s="1">
        <v>42115</v>
      </c>
      <c r="J1224">
        <v>278.38</v>
      </c>
      <c r="Q1224" s="1">
        <v>42325</v>
      </c>
      <c r="R1224">
        <v>4943.99</v>
      </c>
    </row>
    <row r="1225" spans="1:18" x14ac:dyDescent="0.25">
      <c r="A1225" s="1">
        <v>41996</v>
      </c>
      <c r="B1225">
        <v>17.760000000000002</v>
      </c>
      <c r="E1225" s="1">
        <v>41394</v>
      </c>
      <c r="F1225">
        <v>45.63</v>
      </c>
      <c r="I1225" s="1">
        <v>42116</v>
      </c>
      <c r="J1225">
        <v>71.760000000000005</v>
      </c>
      <c r="Q1225" s="1">
        <v>42326</v>
      </c>
      <c r="R1225">
        <v>2834.23</v>
      </c>
    </row>
    <row r="1226" spans="1:18" x14ac:dyDescent="0.25">
      <c r="A1226" s="1">
        <v>42009</v>
      </c>
      <c r="B1226">
        <v>6.82</v>
      </c>
      <c r="E1226" s="1">
        <v>41396</v>
      </c>
      <c r="F1226">
        <v>81.87</v>
      </c>
      <c r="I1226" s="1">
        <v>42117</v>
      </c>
      <c r="J1226">
        <v>82.96</v>
      </c>
      <c r="Q1226" s="1">
        <v>42327</v>
      </c>
      <c r="R1226">
        <v>2968.87</v>
      </c>
    </row>
    <row r="1227" spans="1:18" x14ac:dyDescent="0.25">
      <c r="A1227" s="1">
        <v>42017</v>
      </c>
      <c r="B1227">
        <v>10</v>
      </c>
      <c r="E1227" s="1">
        <v>41397</v>
      </c>
      <c r="F1227">
        <v>3.49</v>
      </c>
      <c r="I1227" s="1">
        <v>42119</v>
      </c>
      <c r="J1227">
        <v>10.53</v>
      </c>
      <c r="Q1227" s="1">
        <v>42328</v>
      </c>
      <c r="R1227">
        <v>3228.15</v>
      </c>
    </row>
    <row r="1228" spans="1:18" x14ac:dyDescent="0.25">
      <c r="A1228" s="1">
        <v>42020</v>
      </c>
      <c r="B1228">
        <v>20</v>
      </c>
      <c r="E1228" s="1">
        <v>41400</v>
      </c>
      <c r="F1228">
        <v>41.24</v>
      </c>
      <c r="I1228" s="1">
        <v>42121</v>
      </c>
      <c r="J1228">
        <v>15.53</v>
      </c>
      <c r="Q1228" s="1">
        <v>42330</v>
      </c>
      <c r="R1228">
        <v>49.36</v>
      </c>
    </row>
    <row r="1229" spans="1:18" x14ac:dyDescent="0.25">
      <c r="A1229" s="1">
        <v>42023</v>
      </c>
      <c r="B1229">
        <v>12.48</v>
      </c>
      <c r="E1229" s="1">
        <v>41401</v>
      </c>
      <c r="F1229">
        <v>72.78</v>
      </c>
      <c r="I1229" s="1">
        <v>42124</v>
      </c>
      <c r="J1229">
        <v>55.17</v>
      </c>
      <c r="Q1229" s="1">
        <v>42331</v>
      </c>
      <c r="R1229">
        <v>2505.33</v>
      </c>
    </row>
    <row r="1230" spans="1:18" x14ac:dyDescent="0.25">
      <c r="A1230" s="1">
        <v>42024</v>
      </c>
      <c r="B1230">
        <v>3.69</v>
      </c>
      <c r="E1230" s="1">
        <v>41402</v>
      </c>
      <c r="F1230">
        <v>145.71</v>
      </c>
      <c r="I1230" s="1">
        <v>42128</v>
      </c>
      <c r="J1230">
        <v>71.17</v>
      </c>
      <c r="Q1230" s="1">
        <v>42332</v>
      </c>
      <c r="R1230">
        <v>864.73</v>
      </c>
    </row>
    <row r="1231" spans="1:18" x14ac:dyDescent="0.25">
      <c r="A1231" s="1">
        <v>42030</v>
      </c>
      <c r="B1231">
        <v>3.72</v>
      </c>
      <c r="E1231" s="1">
        <v>41403</v>
      </c>
      <c r="F1231">
        <v>192.69</v>
      </c>
      <c r="I1231" s="1">
        <v>42135</v>
      </c>
      <c r="J1231">
        <v>408.77</v>
      </c>
      <c r="Q1231" s="1">
        <v>42333</v>
      </c>
      <c r="R1231">
        <v>5080.75</v>
      </c>
    </row>
    <row r="1232" spans="1:18" x14ac:dyDescent="0.25">
      <c r="A1232" s="1">
        <v>42032</v>
      </c>
      <c r="B1232">
        <v>20.86</v>
      </c>
      <c r="E1232" s="1">
        <v>41404</v>
      </c>
      <c r="F1232">
        <v>75.959999999999994</v>
      </c>
      <c r="I1232" s="1">
        <v>42138</v>
      </c>
      <c r="J1232">
        <v>103.21</v>
      </c>
      <c r="Q1232" s="1">
        <v>42334</v>
      </c>
      <c r="R1232">
        <v>893.68</v>
      </c>
    </row>
    <row r="1233" spans="1:18" x14ac:dyDescent="0.25">
      <c r="A1233" s="1">
        <v>42039</v>
      </c>
      <c r="B1233">
        <v>1.34</v>
      </c>
      <c r="E1233" s="1">
        <v>41405</v>
      </c>
      <c r="F1233">
        <v>4.92</v>
      </c>
      <c r="I1233" s="1">
        <v>42139</v>
      </c>
      <c r="J1233">
        <v>80.3</v>
      </c>
      <c r="Q1233" s="1">
        <v>42335</v>
      </c>
      <c r="R1233">
        <v>2061.83</v>
      </c>
    </row>
    <row r="1234" spans="1:18" x14ac:dyDescent="0.25">
      <c r="A1234" s="1">
        <v>42051</v>
      </c>
      <c r="B1234">
        <v>3.62</v>
      </c>
      <c r="E1234" s="1">
        <v>41408</v>
      </c>
      <c r="F1234">
        <v>0.28999999999999998</v>
      </c>
      <c r="I1234" s="1">
        <v>42142</v>
      </c>
      <c r="J1234">
        <v>158.57</v>
      </c>
      <c r="Q1234" s="1">
        <v>42336</v>
      </c>
      <c r="R1234">
        <v>28.75</v>
      </c>
    </row>
    <row r="1235" spans="1:18" x14ac:dyDescent="0.25">
      <c r="A1235" s="1">
        <v>42052</v>
      </c>
      <c r="B1235">
        <v>10</v>
      </c>
      <c r="E1235" s="1">
        <v>41409</v>
      </c>
      <c r="F1235">
        <v>177.03</v>
      </c>
      <c r="I1235" s="1">
        <v>42144</v>
      </c>
      <c r="J1235">
        <v>55.14</v>
      </c>
      <c r="Q1235" s="1">
        <v>42337</v>
      </c>
      <c r="R1235">
        <v>0.42</v>
      </c>
    </row>
    <row r="1236" spans="1:18" x14ac:dyDescent="0.25">
      <c r="A1236" s="1">
        <v>42054</v>
      </c>
      <c r="B1236">
        <v>16.940000000000001</v>
      </c>
      <c r="E1236" s="1">
        <v>41410</v>
      </c>
      <c r="F1236">
        <v>100.16</v>
      </c>
      <c r="I1236" s="1">
        <v>42145</v>
      </c>
      <c r="J1236">
        <v>155.43</v>
      </c>
      <c r="Q1236" s="1">
        <v>42338</v>
      </c>
      <c r="R1236">
        <v>1354.31</v>
      </c>
    </row>
    <row r="1237" spans="1:18" x14ac:dyDescent="0.25">
      <c r="A1237" s="1">
        <v>42060</v>
      </c>
      <c r="B1237">
        <v>38.76</v>
      </c>
      <c r="E1237" s="1">
        <v>41411</v>
      </c>
      <c r="F1237">
        <v>156.41</v>
      </c>
      <c r="I1237" s="1">
        <v>42146</v>
      </c>
      <c r="J1237">
        <v>170.7</v>
      </c>
      <c r="Q1237" s="1">
        <v>42339</v>
      </c>
      <c r="R1237">
        <v>5341.15</v>
      </c>
    </row>
    <row r="1238" spans="1:18" x14ac:dyDescent="0.25">
      <c r="A1238" s="1">
        <v>42065</v>
      </c>
      <c r="B1238">
        <v>3.38</v>
      </c>
      <c r="E1238" s="1">
        <v>41414</v>
      </c>
      <c r="F1238">
        <v>91.11</v>
      </c>
      <c r="I1238" s="1">
        <v>42149</v>
      </c>
      <c r="J1238">
        <v>71.13</v>
      </c>
      <c r="Q1238" s="1">
        <v>42340</v>
      </c>
      <c r="R1238">
        <v>15529.1</v>
      </c>
    </row>
    <row r="1239" spans="1:18" x14ac:dyDescent="0.25">
      <c r="A1239" s="1">
        <v>42076</v>
      </c>
      <c r="B1239">
        <v>3.37</v>
      </c>
      <c r="E1239" s="1">
        <v>41415</v>
      </c>
      <c r="F1239">
        <v>131.76</v>
      </c>
      <c r="I1239" s="1">
        <v>42152</v>
      </c>
      <c r="J1239">
        <v>39.11</v>
      </c>
      <c r="Q1239" s="1">
        <v>42341</v>
      </c>
      <c r="R1239">
        <v>1003.01</v>
      </c>
    </row>
    <row r="1240" spans="1:18" x14ac:dyDescent="0.25">
      <c r="A1240" s="1">
        <v>42080</v>
      </c>
      <c r="B1240">
        <v>10</v>
      </c>
      <c r="E1240" s="1">
        <v>41417</v>
      </c>
      <c r="F1240">
        <v>598.91999999999996</v>
      </c>
      <c r="I1240" s="1">
        <v>42154</v>
      </c>
      <c r="J1240">
        <v>0.24</v>
      </c>
      <c r="Q1240" s="1">
        <v>42342</v>
      </c>
      <c r="R1240">
        <v>1977.74</v>
      </c>
    </row>
    <row r="1241" spans="1:18" x14ac:dyDescent="0.25">
      <c r="A1241" s="1">
        <v>42082</v>
      </c>
      <c r="B1241">
        <v>62.24</v>
      </c>
      <c r="E1241" s="1">
        <v>41418</v>
      </c>
      <c r="F1241">
        <v>318.89999999999998</v>
      </c>
      <c r="I1241" s="1">
        <v>42156</v>
      </c>
      <c r="J1241">
        <v>20.98</v>
      </c>
      <c r="Q1241" s="1">
        <v>42343</v>
      </c>
      <c r="R1241">
        <v>255.16</v>
      </c>
    </row>
    <row r="1242" spans="1:18" x14ac:dyDescent="0.25">
      <c r="A1242" s="1">
        <v>42087</v>
      </c>
      <c r="B1242">
        <v>20.91</v>
      </c>
      <c r="E1242" s="1">
        <v>41422</v>
      </c>
      <c r="F1242">
        <v>89.52</v>
      </c>
      <c r="I1242" s="1">
        <v>42157</v>
      </c>
      <c r="J1242">
        <v>18.04</v>
      </c>
      <c r="Q1242" s="1">
        <v>42345</v>
      </c>
      <c r="R1242">
        <v>5487.13</v>
      </c>
    </row>
    <row r="1243" spans="1:18" x14ac:dyDescent="0.25">
      <c r="A1243" s="1">
        <v>42090</v>
      </c>
      <c r="B1243">
        <v>3.8</v>
      </c>
      <c r="E1243" s="1">
        <v>41423</v>
      </c>
      <c r="F1243">
        <v>15.78</v>
      </c>
      <c r="I1243" s="1">
        <v>42159</v>
      </c>
      <c r="J1243">
        <v>55.17</v>
      </c>
      <c r="Q1243" s="1">
        <v>42346</v>
      </c>
      <c r="R1243">
        <v>6233.24</v>
      </c>
    </row>
    <row r="1244" spans="1:18" x14ac:dyDescent="0.25">
      <c r="A1244" s="1">
        <v>42104</v>
      </c>
      <c r="B1244">
        <v>9.6199999999999992</v>
      </c>
      <c r="E1244" s="1">
        <v>41429</v>
      </c>
      <c r="F1244">
        <v>28.32</v>
      </c>
      <c r="I1244" s="1">
        <v>42163</v>
      </c>
      <c r="J1244">
        <v>23.88</v>
      </c>
      <c r="Q1244" s="1">
        <v>42347</v>
      </c>
      <c r="R1244">
        <v>1487.19</v>
      </c>
    </row>
    <row r="1245" spans="1:18" x14ac:dyDescent="0.25">
      <c r="A1245" s="1">
        <v>42107</v>
      </c>
      <c r="B1245">
        <v>23.2</v>
      </c>
      <c r="E1245" s="1">
        <v>41430</v>
      </c>
      <c r="F1245">
        <v>9.65</v>
      </c>
      <c r="I1245" s="1">
        <v>42164</v>
      </c>
      <c r="J1245">
        <v>94.47</v>
      </c>
      <c r="Q1245" s="1">
        <v>42348</v>
      </c>
      <c r="R1245">
        <v>28650.22</v>
      </c>
    </row>
    <row r="1246" spans="1:18" x14ac:dyDescent="0.25">
      <c r="A1246" s="1">
        <v>42108</v>
      </c>
      <c r="B1246">
        <v>43.74</v>
      </c>
      <c r="E1246" s="1">
        <v>41431</v>
      </c>
      <c r="F1246">
        <v>306.33</v>
      </c>
      <c r="I1246" s="1">
        <v>42165</v>
      </c>
      <c r="J1246">
        <v>437.62</v>
      </c>
      <c r="Q1246" s="1">
        <v>42349</v>
      </c>
      <c r="R1246">
        <v>9471.7099999999991</v>
      </c>
    </row>
    <row r="1247" spans="1:18" x14ac:dyDescent="0.25">
      <c r="A1247" s="1">
        <v>42111</v>
      </c>
      <c r="B1247">
        <v>121.01</v>
      </c>
      <c r="E1247" s="1">
        <v>41432</v>
      </c>
      <c r="F1247">
        <v>67.680000000000007</v>
      </c>
      <c r="I1247" s="1">
        <v>42166</v>
      </c>
      <c r="J1247">
        <v>4.74</v>
      </c>
      <c r="Q1247" s="1">
        <v>42350</v>
      </c>
      <c r="R1247">
        <v>10.01</v>
      </c>
    </row>
    <row r="1248" spans="1:18" x14ac:dyDescent="0.25">
      <c r="A1248" s="1">
        <v>42116</v>
      </c>
      <c r="B1248">
        <v>73.239999999999995</v>
      </c>
      <c r="E1248" s="1">
        <v>41435</v>
      </c>
      <c r="F1248">
        <v>168.34</v>
      </c>
      <c r="I1248" s="1">
        <v>42167</v>
      </c>
      <c r="J1248">
        <v>10.53</v>
      </c>
      <c r="Q1248" s="1">
        <v>42351</v>
      </c>
      <c r="R1248">
        <v>128.80000000000001</v>
      </c>
    </row>
    <row r="1249" spans="1:18" x14ac:dyDescent="0.25">
      <c r="A1249" s="1">
        <v>42117</v>
      </c>
      <c r="B1249">
        <v>4.45</v>
      </c>
      <c r="E1249" s="1">
        <v>41436</v>
      </c>
      <c r="F1249">
        <v>204.58</v>
      </c>
      <c r="I1249" s="1">
        <v>42170</v>
      </c>
      <c r="J1249">
        <v>69.98</v>
      </c>
      <c r="Q1249" s="1">
        <v>42352</v>
      </c>
      <c r="R1249">
        <v>11143.95</v>
      </c>
    </row>
    <row r="1250" spans="1:18" x14ac:dyDescent="0.25">
      <c r="A1250" s="1">
        <v>42124</v>
      </c>
      <c r="B1250">
        <v>10.18</v>
      </c>
      <c r="E1250" s="1">
        <v>41438</v>
      </c>
      <c r="F1250">
        <v>324.07</v>
      </c>
      <c r="I1250" s="1">
        <v>42173</v>
      </c>
      <c r="J1250">
        <v>689.32</v>
      </c>
      <c r="Q1250" s="1">
        <v>42353</v>
      </c>
      <c r="R1250">
        <v>14479.48</v>
      </c>
    </row>
    <row r="1251" spans="1:18" x14ac:dyDescent="0.25">
      <c r="A1251" s="1">
        <v>42129</v>
      </c>
      <c r="B1251">
        <v>0.34</v>
      </c>
      <c r="E1251" s="1">
        <v>41441</v>
      </c>
      <c r="F1251">
        <v>26.13</v>
      </c>
      <c r="I1251" s="1">
        <v>42174</v>
      </c>
      <c r="J1251">
        <v>49.1</v>
      </c>
      <c r="Q1251" s="1">
        <v>42354</v>
      </c>
      <c r="R1251">
        <v>5423.43</v>
      </c>
    </row>
    <row r="1252" spans="1:18" x14ac:dyDescent="0.25">
      <c r="A1252" s="1">
        <v>42135</v>
      </c>
      <c r="B1252">
        <v>14.04</v>
      </c>
      <c r="E1252" s="1">
        <v>41442</v>
      </c>
      <c r="F1252">
        <v>53.97</v>
      </c>
      <c r="I1252" s="1">
        <v>42177</v>
      </c>
      <c r="J1252">
        <v>164.64</v>
      </c>
      <c r="Q1252" s="1">
        <v>42355</v>
      </c>
      <c r="R1252">
        <v>3633.16</v>
      </c>
    </row>
    <row r="1253" spans="1:18" x14ac:dyDescent="0.25">
      <c r="A1253" s="1">
        <v>42138</v>
      </c>
      <c r="B1253">
        <v>13.15</v>
      </c>
      <c r="E1253" s="1">
        <v>41443</v>
      </c>
      <c r="F1253">
        <v>138.97</v>
      </c>
      <c r="I1253" s="1">
        <v>42180</v>
      </c>
      <c r="J1253">
        <v>15.49</v>
      </c>
      <c r="Q1253" s="1">
        <v>42356</v>
      </c>
      <c r="R1253">
        <v>4306.46</v>
      </c>
    </row>
    <row r="1254" spans="1:18" x14ac:dyDescent="0.25">
      <c r="A1254" s="1">
        <v>42142</v>
      </c>
      <c r="B1254">
        <v>48.76</v>
      </c>
      <c r="E1254" s="1">
        <v>41445</v>
      </c>
      <c r="F1254">
        <v>32.65</v>
      </c>
      <c r="I1254" s="1">
        <v>42184</v>
      </c>
      <c r="J1254">
        <v>139.69</v>
      </c>
      <c r="Q1254" s="1">
        <v>42357</v>
      </c>
      <c r="R1254">
        <v>0.12</v>
      </c>
    </row>
    <row r="1255" spans="1:18" x14ac:dyDescent="0.25">
      <c r="A1255" s="1">
        <v>42144</v>
      </c>
      <c r="B1255">
        <v>23.4</v>
      </c>
      <c r="E1255" s="1">
        <v>41446</v>
      </c>
      <c r="F1255">
        <v>27.99</v>
      </c>
      <c r="I1255" s="1">
        <v>42186</v>
      </c>
      <c r="J1255">
        <v>96.18</v>
      </c>
      <c r="Q1255" s="1">
        <v>42358</v>
      </c>
      <c r="R1255">
        <v>58.8</v>
      </c>
    </row>
    <row r="1256" spans="1:18" x14ac:dyDescent="0.25">
      <c r="A1256" s="1">
        <v>42146</v>
      </c>
      <c r="B1256">
        <v>20</v>
      </c>
      <c r="E1256" s="1">
        <v>41450</v>
      </c>
      <c r="F1256">
        <v>93.24</v>
      </c>
      <c r="I1256" s="1">
        <v>42191</v>
      </c>
      <c r="J1256">
        <v>50.15</v>
      </c>
      <c r="Q1256" s="1">
        <v>42359</v>
      </c>
      <c r="R1256">
        <v>4692.67</v>
      </c>
    </row>
    <row r="1257" spans="1:18" x14ac:dyDescent="0.25">
      <c r="A1257" s="1">
        <v>42152</v>
      </c>
      <c r="B1257">
        <v>112.82</v>
      </c>
      <c r="E1257" s="1">
        <v>41451</v>
      </c>
      <c r="F1257">
        <v>11.76</v>
      </c>
      <c r="I1257" s="1">
        <v>42193</v>
      </c>
      <c r="J1257">
        <v>656.36</v>
      </c>
      <c r="Q1257" s="1">
        <v>42360</v>
      </c>
      <c r="R1257">
        <v>3624.68</v>
      </c>
    </row>
    <row r="1258" spans="1:18" x14ac:dyDescent="0.25">
      <c r="A1258" s="1">
        <v>42164</v>
      </c>
      <c r="B1258">
        <v>16.989999999999998</v>
      </c>
      <c r="E1258" s="1">
        <v>41452</v>
      </c>
      <c r="F1258">
        <v>18.78</v>
      </c>
      <c r="I1258" s="1">
        <v>42194</v>
      </c>
      <c r="J1258">
        <v>46.72</v>
      </c>
      <c r="Q1258" s="1">
        <v>42361</v>
      </c>
      <c r="R1258">
        <v>2208.1999999999998</v>
      </c>
    </row>
    <row r="1259" spans="1:18" x14ac:dyDescent="0.25">
      <c r="A1259" s="1">
        <v>42165</v>
      </c>
      <c r="B1259">
        <v>2.33</v>
      </c>
      <c r="E1259" s="1">
        <v>41453</v>
      </c>
      <c r="F1259">
        <v>0.26</v>
      </c>
      <c r="I1259" s="1">
        <v>42195</v>
      </c>
      <c r="J1259">
        <v>53.5</v>
      </c>
      <c r="Q1259" s="1">
        <v>42362</v>
      </c>
      <c r="R1259">
        <v>26.89</v>
      </c>
    </row>
    <row r="1260" spans="1:18" x14ac:dyDescent="0.25">
      <c r="A1260" s="1">
        <v>42166</v>
      </c>
      <c r="B1260">
        <v>115.65</v>
      </c>
      <c r="E1260" s="1">
        <v>41457</v>
      </c>
      <c r="F1260">
        <v>136.9</v>
      </c>
      <c r="I1260" s="1">
        <v>42200</v>
      </c>
      <c r="J1260">
        <v>69.680000000000007</v>
      </c>
      <c r="Q1260" s="1">
        <v>42363</v>
      </c>
      <c r="R1260">
        <v>88.2</v>
      </c>
    </row>
    <row r="1261" spans="1:18" x14ac:dyDescent="0.25">
      <c r="A1261" s="1">
        <v>42167</v>
      </c>
      <c r="B1261">
        <v>130.91</v>
      </c>
      <c r="E1261" s="1">
        <v>41459</v>
      </c>
      <c r="F1261">
        <v>0.12</v>
      </c>
      <c r="I1261" s="1">
        <v>42201</v>
      </c>
      <c r="J1261">
        <v>108.8</v>
      </c>
      <c r="Q1261" s="1">
        <v>42364</v>
      </c>
      <c r="R1261">
        <v>271.27999999999997</v>
      </c>
    </row>
    <row r="1262" spans="1:18" x14ac:dyDescent="0.25">
      <c r="A1262" s="1">
        <v>42173</v>
      </c>
      <c r="B1262">
        <v>12.33</v>
      </c>
      <c r="E1262" s="1">
        <v>41460</v>
      </c>
      <c r="F1262">
        <v>13.88</v>
      </c>
      <c r="I1262" s="1">
        <v>42202</v>
      </c>
      <c r="J1262">
        <v>357.6</v>
      </c>
      <c r="Q1262" s="1">
        <v>42366</v>
      </c>
      <c r="R1262">
        <v>3735.12</v>
      </c>
    </row>
    <row r="1263" spans="1:18" x14ac:dyDescent="0.25">
      <c r="A1263" s="1">
        <v>42174</v>
      </c>
      <c r="B1263">
        <v>4.95</v>
      </c>
      <c r="E1263" s="1">
        <v>41463</v>
      </c>
      <c r="F1263">
        <v>92.45</v>
      </c>
      <c r="I1263" s="1">
        <v>42205</v>
      </c>
      <c r="J1263">
        <v>19.510000000000002</v>
      </c>
      <c r="Q1263" s="1">
        <v>42367</v>
      </c>
      <c r="R1263">
        <v>5398.35</v>
      </c>
    </row>
    <row r="1264" spans="1:18" x14ac:dyDescent="0.25">
      <c r="A1264" s="1">
        <v>42184</v>
      </c>
      <c r="B1264">
        <v>43.16</v>
      </c>
      <c r="E1264" s="1">
        <v>41464</v>
      </c>
      <c r="F1264">
        <v>100.41</v>
      </c>
      <c r="I1264" s="1">
        <v>42206</v>
      </c>
      <c r="J1264">
        <v>164.68</v>
      </c>
      <c r="Q1264" s="1">
        <v>42368</v>
      </c>
      <c r="R1264">
        <v>1592.03</v>
      </c>
    </row>
    <row r="1265" spans="1:18" x14ac:dyDescent="0.25">
      <c r="A1265" s="1">
        <v>42186</v>
      </c>
      <c r="B1265">
        <v>28.94</v>
      </c>
      <c r="E1265" s="1">
        <v>41465</v>
      </c>
      <c r="F1265">
        <v>67.14</v>
      </c>
      <c r="I1265" s="1">
        <v>42207</v>
      </c>
      <c r="J1265">
        <v>2.59</v>
      </c>
      <c r="Q1265" s="1">
        <v>42369</v>
      </c>
      <c r="R1265">
        <v>940.13</v>
      </c>
    </row>
    <row r="1266" spans="1:18" x14ac:dyDescent="0.25">
      <c r="A1266" s="1">
        <v>42187</v>
      </c>
      <c r="B1266">
        <v>67.569999999999993</v>
      </c>
      <c r="E1266" s="1">
        <v>41466</v>
      </c>
      <c r="F1266">
        <v>109.21</v>
      </c>
      <c r="I1266" s="1">
        <v>42209</v>
      </c>
      <c r="J1266">
        <v>10.53</v>
      </c>
      <c r="Q1266" s="1">
        <v>42369</v>
      </c>
      <c r="R1266">
        <v>2612168.88</v>
      </c>
    </row>
    <row r="1267" spans="1:18" x14ac:dyDescent="0.25">
      <c r="A1267" s="1">
        <v>42195</v>
      </c>
      <c r="B1267">
        <v>13.36</v>
      </c>
      <c r="E1267" s="1">
        <v>41471</v>
      </c>
      <c r="F1267">
        <v>81.84</v>
      </c>
      <c r="I1267" s="1">
        <v>42212</v>
      </c>
      <c r="J1267">
        <v>15.41</v>
      </c>
    </row>
    <row r="1268" spans="1:18" x14ac:dyDescent="0.25">
      <c r="A1268" s="1">
        <v>42201</v>
      </c>
      <c r="B1268">
        <v>107.45</v>
      </c>
      <c r="E1268" s="1">
        <v>41472</v>
      </c>
      <c r="F1268">
        <v>340.81</v>
      </c>
      <c r="I1268" s="1">
        <v>42219</v>
      </c>
      <c r="J1268">
        <v>20.98</v>
      </c>
    </row>
    <row r="1269" spans="1:18" x14ac:dyDescent="0.25">
      <c r="A1269" s="1">
        <v>42205</v>
      </c>
      <c r="B1269">
        <v>9.35</v>
      </c>
      <c r="E1269" s="1">
        <v>41473</v>
      </c>
      <c r="F1269">
        <v>2.19</v>
      </c>
      <c r="I1269" s="1">
        <v>42220</v>
      </c>
      <c r="J1269">
        <v>50.15</v>
      </c>
    </row>
    <row r="1270" spans="1:18" x14ac:dyDescent="0.25">
      <c r="A1270" s="1">
        <v>42222</v>
      </c>
      <c r="B1270">
        <v>6.97</v>
      </c>
      <c r="E1270" s="1">
        <v>41476</v>
      </c>
      <c r="F1270">
        <v>41.69</v>
      </c>
      <c r="I1270" s="1">
        <v>42222</v>
      </c>
      <c r="J1270">
        <v>523.15</v>
      </c>
    </row>
    <row r="1271" spans="1:18" x14ac:dyDescent="0.25">
      <c r="A1271" s="1">
        <v>42227</v>
      </c>
      <c r="B1271">
        <v>38.14</v>
      </c>
      <c r="E1271" s="1">
        <v>41477</v>
      </c>
      <c r="F1271">
        <v>32.71</v>
      </c>
      <c r="I1271" s="1">
        <v>42226</v>
      </c>
      <c r="J1271">
        <v>396.04</v>
      </c>
    </row>
    <row r="1272" spans="1:18" x14ac:dyDescent="0.25">
      <c r="A1272" s="1">
        <v>42235</v>
      </c>
      <c r="B1272">
        <v>17.02</v>
      </c>
      <c r="E1272" s="1">
        <v>41478</v>
      </c>
      <c r="F1272">
        <v>75.099999999999994</v>
      </c>
      <c r="I1272" s="1">
        <v>42228</v>
      </c>
      <c r="J1272">
        <v>6.94</v>
      </c>
    </row>
    <row r="1273" spans="1:18" x14ac:dyDescent="0.25">
      <c r="A1273" s="1">
        <v>42240</v>
      </c>
      <c r="B1273">
        <v>20.74</v>
      </c>
      <c r="E1273" s="1">
        <v>41483</v>
      </c>
      <c r="F1273">
        <v>8.84</v>
      </c>
      <c r="I1273" s="1">
        <v>42229</v>
      </c>
      <c r="J1273">
        <v>29.64</v>
      </c>
    </row>
    <row r="1274" spans="1:18" x14ac:dyDescent="0.25">
      <c r="A1274" s="1">
        <v>42244</v>
      </c>
      <c r="B1274">
        <v>5.93</v>
      </c>
      <c r="E1274" s="1">
        <v>41484</v>
      </c>
      <c r="F1274">
        <v>0.26</v>
      </c>
      <c r="I1274" s="1">
        <v>42233</v>
      </c>
      <c r="J1274">
        <v>186.01</v>
      </c>
    </row>
    <row r="1275" spans="1:18" x14ac:dyDescent="0.25">
      <c r="A1275" s="1">
        <v>42263</v>
      </c>
      <c r="B1275">
        <v>10</v>
      </c>
      <c r="E1275" s="1">
        <v>41485</v>
      </c>
      <c r="F1275">
        <v>80.69</v>
      </c>
      <c r="I1275" s="1">
        <v>42237</v>
      </c>
      <c r="J1275">
        <v>164.83</v>
      </c>
    </row>
    <row r="1276" spans="1:18" x14ac:dyDescent="0.25">
      <c r="A1276" s="1">
        <v>42268</v>
      </c>
      <c r="B1276">
        <v>9.31</v>
      </c>
      <c r="E1276" s="1">
        <v>41487</v>
      </c>
      <c r="F1276">
        <v>35.619999999999997</v>
      </c>
      <c r="I1276" s="1">
        <v>42240</v>
      </c>
      <c r="J1276">
        <v>8.77</v>
      </c>
    </row>
    <row r="1277" spans="1:18" x14ac:dyDescent="0.25">
      <c r="A1277" s="1">
        <v>42290</v>
      </c>
      <c r="B1277">
        <v>40.72</v>
      </c>
      <c r="E1277" s="1">
        <v>41491</v>
      </c>
      <c r="F1277">
        <v>11.11</v>
      </c>
      <c r="I1277" s="1">
        <v>42241</v>
      </c>
      <c r="J1277">
        <v>26.05</v>
      </c>
    </row>
    <row r="1278" spans="1:18" x14ac:dyDescent="0.25">
      <c r="A1278" s="1">
        <v>42293</v>
      </c>
      <c r="B1278">
        <v>4.95</v>
      </c>
      <c r="E1278" s="1">
        <v>41492</v>
      </c>
      <c r="F1278">
        <v>64.77</v>
      </c>
      <c r="I1278" s="1">
        <v>42248</v>
      </c>
      <c r="J1278">
        <v>75.78</v>
      </c>
    </row>
    <row r="1279" spans="1:18" x14ac:dyDescent="0.25">
      <c r="A1279" s="1">
        <v>42297</v>
      </c>
      <c r="B1279">
        <v>4.34</v>
      </c>
      <c r="E1279" s="1">
        <v>41494</v>
      </c>
      <c r="F1279">
        <v>132.59</v>
      </c>
      <c r="I1279" s="1">
        <v>42251</v>
      </c>
      <c r="J1279">
        <v>50.14</v>
      </c>
    </row>
    <row r="1280" spans="1:18" x14ac:dyDescent="0.25">
      <c r="A1280" s="1">
        <v>42320</v>
      </c>
      <c r="B1280">
        <v>24.08</v>
      </c>
      <c r="E1280" s="1">
        <v>41495</v>
      </c>
      <c r="F1280">
        <v>1176.22</v>
      </c>
      <c r="I1280" s="1">
        <v>42254</v>
      </c>
      <c r="J1280">
        <v>23.86</v>
      </c>
    </row>
    <row r="1281" spans="1:10" x14ac:dyDescent="0.25">
      <c r="A1281" s="1">
        <v>42326</v>
      </c>
      <c r="B1281">
        <v>4.95</v>
      </c>
      <c r="E1281" s="1">
        <v>41497</v>
      </c>
      <c r="F1281">
        <v>30.73</v>
      </c>
      <c r="I1281" s="1">
        <v>42256</v>
      </c>
      <c r="J1281">
        <v>555.67999999999995</v>
      </c>
    </row>
    <row r="1282" spans="1:10" x14ac:dyDescent="0.25">
      <c r="A1282" s="1">
        <v>42327</v>
      </c>
      <c r="B1282">
        <v>4.2699999999999996</v>
      </c>
      <c r="E1282" s="1">
        <v>41499</v>
      </c>
      <c r="F1282">
        <v>161.75</v>
      </c>
      <c r="I1282" s="1">
        <v>42257</v>
      </c>
      <c r="J1282">
        <v>99.95</v>
      </c>
    </row>
    <row r="1283" spans="1:10" x14ac:dyDescent="0.25">
      <c r="A1283" s="1">
        <v>42354</v>
      </c>
      <c r="B1283">
        <v>20</v>
      </c>
      <c r="E1283" s="1">
        <v>41501</v>
      </c>
      <c r="F1283">
        <v>92</v>
      </c>
      <c r="I1283" s="1">
        <v>42261</v>
      </c>
      <c r="J1283">
        <v>134.52000000000001</v>
      </c>
    </row>
    <row r="1284" spans="1:10" x14ac:dyDescent="0.25">
      <c r="A1284" s="1">
        <v>42356</v>
      </c>
      <c r="B1284">
        <v>4.95</v>
      </c>
      <c r="E1284" s="1">
        <v>41502</v>
      </c>
      <c r="F1284">
        <v>40.32</v>
      </c>
      <c r="I1284" s="1">
        <v>42262</v>
      </c>
      <c r="J1284">
        <v>80.14</v>
      </c>
    </row>
    <row r="1285" spans="1:10" x14ac:dyDescent="0.25">
      <c r="A1285" s="1">
        <v>42360</v>
      </c>
      <c r="B1285">
        <v>4.2699999999999996</v>
      </c>
      <c r="E1285" s="1">
        <v>41504</v>
      </c>
      <c r="F1285">
        <v>7.17</v>
      </c>
      <c r="I1285" s="1">
        <v>42263</v>
      </c>
      <c r="J1285">
        <v>6.43</v>
      </c>
    </row>
    <row r="1286" spans="1:10" x14ac:dyDescent="0.25">
      <c r="A1286" s="1">
        <v>42369</v>
      </c>
      <c r="B1286">
        <v>454.55</v>
      </c>
      <c r="E1286" s="1">
        <v>41507</v>
      </c>
      <c r="F1286">
        <v>61.87</v>
      </c>
      <c r="I1286" s="1">
        <v>42264</v>
      </c>
      <c r="J1286">
        <v>24.45</v>
      </c>
    </row>
    <row r="1287" spans="1:10" x14ac:dyDescent="0.25">
      <c r="E1287" s="1">
        <v>41508</v>
      </c>
      <c r="F1287">
        <v>35.76</v>
      </c>
      <c r="I1287" s="1">
        <v>42268</v>
      </c>
      <c r="J1287">
        <v>184.27</v>
      </c>
    </row>
    <row r="1288" spans="1:10" x14ac:dyDescent="0.25">
      <c r="E1288" s="1">
        <v>41512</v>
      </c>
      <c r="F1288">
        <v>1.66</v>
      </c>
      <c r="I1288" s="1">
        <v>42271</v>
      </c>
      <c r="J1288">
        <v>163.43</v>
      </c>
    </row>
    <row r="1289" spans="1:10" x14ac:dyDescent="0.25">
      <c r="E1289" s="1">
        <v>41513</v>
      </c>
      <c r="F1289">
        <v>206.24</v>
      </c>
      <c r="I1289" s="1">
        <v>42272</v>
      </c>
      <c r="J1289">
        <v>90.72</v>
      </c>
    </row>
    <row r="1290" spans="1:10" x14ac:dyDescent="0.25">
      <c r="E1290" s="1">
        <v>41514</v>
      </c>
      <c r="F1290">
        <v>0.26</v>
      </c>
      <c r="I1290" s="1">
        <v>42275</v>
      </c>
      <c r="J1290">
        <v>1.2</v>
      </c>
    </row>
    <row r="1291" spans="1:10" x14ac:dyDescent="0.25">
      <c r="E1291" s="1">
        <v>41520</v>
      </c>
      <c r="F1291">
        <v>63.01</v>
      </c>
      <c r="I1291" s="1">
        <v>42278</v>
      </c>
      <c r="J1291">
        <v>257.76</v>
      </c>
    </row>
    <row r="1292" spans="1:10" x14ac:dyDescent="0.25">
      <c r="E1292" s="1">
        <v>41521</v>
      </c>
      <c r="F1292">
        <v>3.76</v>
      </c>
      <c r="I1292" s="1">
        <v>42282</v>
      </c>
      <c r="J1292">
        <v>118.54</v>
      </c>
    </row>
    <row r="1293" spans="1:10" x14ac:dyDescent="0.25">
      <c r="E1293" s="1">
        <v>41522</v>
      </c>
      <c r="F1293">
        <v>64.42</v>
      </c>
      <c r="I1293" s="1">
        <v>42286</v>
      </c>
      <c r="J1293">
        <v>13.17</v>
      </c>
    </row>
    <row r="1294" spans="1:10" x14ac:dyDescent="0.25">
      <c r="E1294" s="1">
        <v>41523</v>
      </c>
      <c r="F1294">
        <v>31.75</v>
      </c>
      <c r="I1294" s="1">
        <v>42290</v>
      </c>
      <c r="J1294">
        <v>448.82</v>
      </c>
    </row>
    <row r="1295" spans="1:10" x14ac:dyDescent="0.25">
      <c r="E1295" s="1">
        <v>41525</v>
      </c>
      <c r="F1295">
        <v>38.049999999999997</v>
      </c>
      <c r="I1295" s="1">
        <v>42292</v>
      </c>
      <c r="J1295">
        <v>69.67</v>
      </c>
    </row>
    <row r="1296" spans="1:10" x14ac:dyDescent="0.25">
      <c r="E1296" s="1">
        <v>41526</v>
      </c>
      <c r="F1296">
        <v>34.92</v>
      </c>
      <c r="I1296" s="1">
        <v>42293</v>
      </c>
      <c r="J1296">
        <v>338.4</v>
      </c>
    </row>
    <row r="1297" spans="5:10" x14ac:dyDescent="0.25">
      <c r="E1297" s="1">
        <v>41527</v>
      </c>
      <c r="F1297">
        <v>72.959999999999994</v>
      </c>
      <c r="I1297" s="1">
        <v>42296</v>
      </c>
      <c r="J1297">
        <v>1034.33</v>
      </c>
    </row>
    <row r="1298" spans="5:10" x14ac:dyDescent="0.25">
      <c r="E1298" s="1">
        <v>41528</v>
      </c>
      <c r="F1298">
        <v>10</v>
      </c>
      <c r="I1298" s="1">
        <v>42297</v>
      </c>
      <c r="J1298">
        <v>37.97</v>
      </c>
    </row>
    <row r="1299" spans="5:10" x14ac:dyDescent="0.25">
      <c r="E1299" s="1">
        <v>41529</v>
      </c>
      <c r="F1299">
        <v>99.87</v>
      </c>
      <c r="I1299" s="1">
        <v>42298</v>
      </c>
      <c r="J1299">
        <v>164.68</v>
      </c>
    </row>
    <row r="1300" spans="5:10" x14ac:dyDescent="0.25">
      <c r="E1300" s="1">
        <v>41533</v>
      </c>
      <c r="F1300">
        <v>67.47</v>
      </c>
      <c r="I1300" s="1">
        <v>42299</v>
      </c>
      <c r="J1300">
        <v>18.52</v>
      </c>
    </row>
    <row r="1301" spans="5:10" x14ac:dyDescent="0.25">
      <c r="E1301" s="1">
        <v>41534</v>
      </c>
      <c r="F1301">
        <v>341.27</v>
      </c>
      <c r="I1301" s="1">
        <v>42300</v>
      </c>
      <c r="J1301">
        <v>10.57</v>
      </c>
    </row>
    <row r="1302" spans="5:10" x14ac:dyDescent="0.25">
      <c r="E1302" s="1">
        <v>41536</v>
      </c>
      <c r="F1302">
        <v>90.08</v>
      </c>
      <c r="I1302" s="1">
        <v>42303</v>
      </c>
      <c r="J1302">
        <v>15.48</v>
      </c>
    </row>
    <row r="1303" spans="5:10" x14ac:dyDescent="0.25">
      <c r="E1303" s="1">
        <v>41537</v>
      </c>
      <c r="F1303">
        <v>31.81</v>
      </c>
      <c r="I1303" s="1">
        <v>42306</v>
      </c>
      <c r="J1303">
        <v>41.69</v>
      </c>
    </row>
    <row r="1304" spans="5:10" x14ac:dyDescent="0.25">
      <c r="E1304" s="1">
        <v>41542</v>
      </c>
      <c r="F1304">
        <v>105.14</v>
      </c>
      <c r="I1304" s="1">
        <v>42307</v>
      </c>
      <c r="J1304">
        <v>9.25</v>
      </c>
    </row>
    <row r="1305" spans="5:10" x14ac:dyDescent="0.25">
      <c r="E1305" s="1">
        <v>41543</v>
      </c>
      <c r="F1305">
        <v>61.94</v>
      </c>
      <c r="I1305" s="1">
        <v>42310</v>
      </c>
      <c r="J1305">
        <v>20.98</v>
      </c>
    </row>
    <row r="1306" spans="5:10" x14ac:dyDescent="0.25">
      <c r="E1306" s="1">
        <v>41544</v>
      </c>
      <c r="F1306">
        <v>19.309999999999999</v>
      </c>
      <c r="I1306" s="1">
        <v>42312</v>
      </c>
      <c r="J1306">
        <v>51.81</v>
      </c>
    </row>
    <row r="1307" spans="5:10" x14ac:dyDescent="0.25">
      <c r="E1307" s="1">
        <v>41547</v>
      </c>
      <c r="F1307">
        <v>0.26</v>
      </c>
      <c r="I1307" s="1">
        <v>42314</v>
      </c>
      <c r="J1307">
        <v>383.43</v>
      </c>
    </row>
    <row r="1308" spans="5:10" x14ac:dyDescent="0.25">
      <c r="E1308" s="1">
        <v>41548</v>
      </c>
      <c r="F1308">
        <v>459.27</v>
      </c>
      <c r="I1308" s="1">
        <v>42317</v>
      </c>
      <c r="J1308">
        <v>37.130000000000003</v>
      </c>
    </row>
    <row r="1309" spans="5:10" x14ac:dyDescent="0.25">
      <c r="E1309" s="1">
        <v>41551</v>
      </c>
      <c r="F1309">
        <v>0.15</v>
      </c>
      <c r="I1309" s="1">
        <v>42318</v>
      </c>
      <c r="J1309">
        <v>22.42</v>
      </c>
    </row>
    <row r="1310" spans="5:10" x14ac:dyDescent="0.25">
      <c r="E1310" s="1">
        <v>41554</v>
      </c>
      <c r="F1310">
        <v>42.86</v>
      </c>
      <c r="I1310" s="1">
        <v>42319</v>
      </c>
      <c r="J1310">
        <v>80.239999999999995</v>
      </c>
    </row>
    <row r="1311" spans="5:10" x14ac:dyDescent="0.25">
      <c r="E1311" s="1">
        <v>41555</v>
      </c>
      <c r="F1311">
        <v>215.15</v>
      </c>
      <c r="I1311" s="1">
        <v>42320</v>
      </c>
      <c r="J1311">
        <v>27.49</v>
      </c>
    </row>
    <row r="1312" spans="5:10" x14ac:dyDescent="0.25">
      <c r="E1312" s="1">
        <v>41556</v>
      </c>
      <c r="F1312">
        <v>3.87</v>
      </c>
      <c r="I1312" s="1">
        <v>42324</v>
      </c>
      <c r="J1312">
        <v>146.43</v>
      </c>
    </row>
    <row r="1313" spans="5:10" x14ac:dyDescent="0.25">
      <c r="E1313" s="1">
        <v>41557</v>
      </c>
      <c r="F1313">
        <v>181.66</v>
      </c>
      <c r="I1313" s="1">
        <v>42325</v>
      </c>
      <c r="J1313">
        <v>41.8</v>
      </c>
    </row>
    <row r="1314" spans="5:10" x14ac:dyDescent="0.25">
      <c r="E1314" s="1">
        <v>41562</v>
      </c>
      <c r="F1314">
        <v>312.63</v>
      </c>
      <c r="I1314" s="1">
        <v>42326</v>
      </c>
      <c r="J1314">
        <v>36.53</v>
      </c>
    </row>
    <row r="1315" spans="5:10" x14ac:dyDescent="0.25">
      <c r="E1315" s="1">
        <v>41563</v>
      </c>
      <c r="F1315">
        <v>40.32</v>
      </c>
      <c r="I1315" s="1">
        <v>42327</v>
      </c>
      <c r="J1315">
        <v>75.2</v>
      </c>
    </row>
    <row r="1316" spans="5:10" x14ac:dyDescent="0.25">
      <c r="E1316" s="1">
        <v>41564</v>
      </c>
      <c r="F1316">
        <v>30.68</v>
      </c>
      <c r="I1316" s="1">
        <v>42331</v>
      </c>
      <c r="J1316">
        <v>316.16000000000003</v>
      </c>
    </row>
    <row r="1317" spans="5:10" x14ac:dyDescent="0.25">
      <c r="E1317" s="1">
        <v>41565</v>
      </c>
      <c r="F1317">
        <v>0.12</v>
      </c>
      <c r="I1317" s="1">
        <v>42333</v>
      </c>
      <c r="J1317">
        <v>18.2</v>
      </c>
    </row>
    <row r="1318" spans="5:10" x14ac:dyDescent="0.25">
      <c r="E1318" s="1">
        <v>41568</v>
      </c>
      <c r="F1318">
        <v>31.8</v>
      </c>
      <c r="I1318" s="1">
        <v>42334</v>
      </c>
      <c r="J1318">
        <v>18.89</v>
      </c>
    </row>
    <row r="1319" spans="5:10" x14ac:dyDescent="0.25">
      <c r="E1319" s="1">
        <v>41569</v>
      </c>
      <c r="F1319">
        <v>15.74</v>
      </c>
      <c r="I1319" s="1">
        <v>42339</v>
      </c>
      <c r="J1319">
        <v>20.98</v>
      </c>
    </row>
    <row r="1320" spans="5:10" x14ac:dyDescent="0.25">
      <c r="E1320" s="1">
        <v>41571</v>
      </c>
      <c r="F1320">
        <v>88.7</v>
      </c>
      <c r="I1320" s="1">
        <v>42340</v>
      </c>
      <c r="J1320">
        <v>23.8</v>
      </c>
    </row>
    <row r="1321" spans="5:10" x14ac:dyDescent="0.25">
      <c r="E1321" s="1">
        <v>41575</v>
      </c>
      <c r="F1321">
        <v>0.26</v>
      </c>
      <c r="I1321" s="1">
        <v>42342</v>
      </c>
      <c r="J1321">
        <v>50.2</v>
      </c>
    </row>
    <row r="1322" spans="5:10" x14ac:dyDescent="0.25">
      <c r="E1322" s="1">
        <v>41576</v>
      </c>
      <c r="F1322">
        <v>127.75</v>
      </c>
      <c r="I1322" s="1">
        <v>42347</v>
      </c>
      <c r="J1322">
        <v>28.75</v>
      </c>
    </row>
    <row r="1323" spans="5:10" x14ac:dyDescent="0.25">
      <c r="E1323" s="1">
        <v>41578</v>
      </c>
      <c r="F1323">
        <v>56.25</v>
      </c>
      <c r="I1323" s="1">
        <v>42348</v>
      </c>
      <c r="J1323">
        <v>106.95</v>
      </c>
    </row>
    <row r="1324" spans="5:10" x14ac:dyDescent="0.25">
      <c r="E1324" s="1">
        <v>41583</v>
      </c>
      <c r="F1324">
        <v>59.99</v>
      </c>
      <c r="I1324" s="1">
        <v>42349</v>
      </c>
      <c r="J1324">
        <v>9.26</v>
      </c>
    </row>
    <row r="1325" spans="5:10" x14ac:dyDescent="0.25">
      <c r="E1325" s="1">
        <v>41584</v>
      </c>
      <c r="F1325">
        <v>31.75</v>
      </c>
      <c r="I1325" s="1">
        <v>42353</v>
      </c>
      <c r="J1325">
        <v>167.5</v>
      </c>
    </row>
    <row r="1326" spans="5:10" x14ac:dyDescent="0.25">
      <c r="E1326" s="1">
        <v>41585</v>
      </c>
      <c r="F1326">
        <v>90.52</v>
      </c>
      <c r="I1326" s="1">
        <v>42354</v>
      </c>
      <c r="J1326">
        <v>75.22</v>
      </c>
    </row>
    <row r="1327" spans="5:10" x14ac:dyDescent="0.25">
      <c r="E1327" s="1">
        <v>41586</v>
      </c>
      <c r="F1327">
        <v>34.92</v>
      </c>
      <c r="I1327" s="1">
        <v>42356</v>
      </c>
      <c r="J1327">
        <v>24.45</v>
      </c>
    </row>
    <row r="1328" spans="5:10" x14ac:dyDescent="0.25">
      <c r="E1328" s="1">
        <v>41588</v>
      </c>
      <c r="F1328">
        <v>24.02</v>
      </c>
      <c r="I1328" s="1">
        <v>42359</v>
      </c>
      <c r="J1328">
        <v>164.58</v>
      </c>
    </row>
    <row r="1329" spans="5:10" x14ac:dyDescent="0.25">
      <c r="E1329" s="1">
        <v>41590</v>
      </c>
      <c r="F1329">
        <v>37.130000000000003</v>
      </c>
      <c r="I1329" s="1">
        <v>42361</v>
      </c>
      <c r="J1329">
        <v>181.07</v>
      </c>
    </row>
    <row r="1330" spans="5:10" x14ac:dyDescent="0.25">
      <c r="E1330" s="1">
        <v>41592</v>
      </c>
      <c r="F1330">
        <v>295.48</v>
      </c>
      <c r="I1330" s="1">
        <v>42366</v>
      </c>
      <c r="J1330">
        <v>15.52</v>
      </c>
    </row>
    <row r="1331" spans="5:10" x14ac:dyDescent="0.25">
      <c r="E1331" s="1">
        <v>41596</v>
      </c>
      <c r="F1331">
        <v>40.44</v>
      </c>
      <c r="I1331" s="1">
        <v>42368</v>
      </c>
      <c r="J1331">
        <v>0.1</v>
      </c>
    </row>
    <row r="1332" spans="5:10" x14ac:dyDescent="0.25">
      <c r="E1332" s="1">
        <v>41597</v>
      </c>
      <c r="F1332">
        <v>165.38</v>
      </c>
      <c r="I1332" s="1">
        <v>42369</v>
      </c>
      <c r="J1332">
        <v>6147.04</v>
      </c>
    </row>
    <row r="1333" spans="5:10" x14ac:dyDescent="0.25">
      <c r="E1333" s="1">
        <v>41598</v>
      </c>
      <c r="F1333">
        <v>31.78</v>
      </c>
    </row>
    <row r="1334" spans="5:10" x14ac:dyDescent="0.25">
      <c r="E1334" s="1">
        <v>41599</v>
      </c>
      <c r="F1334">
        <v>75.67</v>
      </c>
    </row>
    <row r="1335" spans="5:10" x14ac:dyDescent="0.25">
      <c r="E1335" s="1">
        <v>41604</v>
      </c>
      <c r="F1335">
        <v>28.23</v>
      </c>
    </row>
    <row r="1336" spans="5:10" x14ac:dyDescent="0.25">
      <c r="E1336" s="1">
        <v>41606</v>
      </c>
      <c r="F1336">
        <v>99.86</v>
      </c>
    </row>
    <row r="1337" spans="5:10" x14ac:dyDescent="0.25">
      <c r="E1337" s="1">
        <v>41611</v>
      </c>
      <c r="F1337">
        <v>48.3</v>
      </c>
    </row>
    <row r="1338" spans="5:10" x14ac:dyDescent="0.25">
      <c r="E1338" s="1">
        <v>41613</v>
      </c>
      <c r="F1338">
        <v>18.739999999999998</v>
      </c>
    </row>
    <row r="1339" spans="5:10" x14ac:dyDescent="0.25">
      <c r="E1339" s="1">
        <v>41614</v>
      </c>
      <c r="F1339">
        <v>31.75</v>
      </c>
    </row>
    <row r="1340" spans="5:10" x14ac:dyDescent="0.25">
      <c r="E1340" s="1">
        <v>41617</v>
      </c>
      <c r="F1340">
        <v>34.92</v>
      </c>
    </row>
    <row r="1341" spans="5:10" x14ac:dyDescent="0.25">
      <c r="E1341" s="1">
        <v>41618</v>
      </c>
      <c r="F1341">
        <v>112.05</v>
      </c>
    </row>
    <row r="1342" spans="5:10" x14ac:dyDescent="0.25">
      <c r="E1342" s="1">
        <v>41619</v>
      </c>
      <c r="F1342">
        <v>10.029999999999999</v>
      </c>
    </row>
    <row r="1343" spans="5:10" x14ac:dyDescent="0.25">
      <c r="E1343" s="1">
        <v>41620</v>
      </c>
      <c r="F1343">
        <v>110.51</v>
      </c>
    </row>
    <row r="1344" spans="5:10" x14ac:dyDescent="0.25">
      <c r="E1344" s="1">
        <v>41624</v>
      </c>
      <c r="F1344">
        <v>40.32</v>
      </c>
    </row>
    <row r="1345" spans="5:6" x14ac:dyDescent="0.25">
      <c r="E1345" s="1">
        <v>41625</v>
      </c>
      <c r="F1345">
        <v>279.72000000000003</v>
      </c>
    </row>
    <row r="1346" spans="5:6" x14ac:dyDescent="0.25">
      <c r="E1346" s="1">
        <v>41627</v>
      </c>
      <c r="F1346">
        <v>114.63</v>
      </c>
    </row>
    <row r="1347" spans="5:6" x14ac:dyDescent="0.25">
      <c r="E1347" s="1">
        <v>41628</v>
      </c>
      <c r="F1347">
        <v>31.77</v>
      </c>
    </row>
    <row r="1348" spans="5:6" x14ac:dyDescent="0.25">
      <c r="E1348" s="1">
        <v>41639</v>
      </c>
      <c r="F1348">
        <v>122.19</v>
      </c>
    </row>
    <row r="1349" spans="5:6" x14ac:dyDescent="0.25">
      <c r="E1349" s="1">
        <v>41640</v>
      </c>
      <c r="F1349">
        <v>2.2000000000000002</v>
      </c>
    </row>
    <row r="1350" spans="5:6" x14ac:dyDescent="0.25">
      <c r="E1350" s="1">
        <v>41641</v>
      </c>
      <c r="F1350">
        <v>15.01</v>
      </c>
    </row>
    <row r="1351" spans="5:6" x14ac:dyDescent="0.25">
      <c r="E1351" s="1">
        <v>41645</v>
      </c>
      <c r="F1351">
        <v>320.60000000000002</v>
      </c>
    </row>
    <row r="1352" spans="5:6" x14ac:dyDescent="0.25">
      <c r="E1352" s="1">
        <v>41646</v>
      </c>
      <c r="F1352">
        <v>113.84</v>
      </c>
    </row>
    <row r="1353" spans="5:6" x14ac:dyDescent="0.25">
      <c r="E1353" s="1">
        <v>41647</v>
      </c>
      <c r="F1353">
        <v>113.93</v>
      </c>
    </row>
    <row r="1354" spans="5:6" x14ac:dyDescent="0.25">
      <c r="E1354" s="1">
        <v>41648</v>
      </c>
      <c r="F1354">
        <v>58.38</v>
      </c>
    </row>
    <row r="1355" spans="5:6" x14ac:dyDescent="0.25">
      <c r="E1355" s="1">
        <v>41653</v>
      </c>
      <c r="F1355">
        <v>262.76</v>
      </c>
    </row>
    <row r="1356" spans="5:6" x14ac:dyDescent="0.25">
      <c r="E1356" s="1">
        <v>41654</v>
      </c>
      <c r="F1356">
        <v>72.81</v>
      </c>
    </row>
    <row r="1357" spans="5:6" x14ac:dyDescent="0.25">
      <c r="E1357" s="1">
        <v>41658</v>
      </c>
      <c r="F1357">
        <v>0.25</v>
      </c>
    </row>
    <row r="1358" spans="5:6" x14ac:dyDescent="0.25">
      <c r="E1358" s="1">
        <v>41659</v>
      </c>
      <c r="F1358">
        <v>0.25</v>
      </c>
    </row>
    <row r="1359" spans="5:6" x14ac:dyDescent="0.25">
      <c r="E1359" s="1">
        <v>41660</v>
      </c>
      <c r="F1359">
        <v>165.88</v>
      </c>
    </row>
    <row r="1360" spans="5:6" x14ac:dyDescent="0.25">
      <c r="E1360" s="1">
        <v>41662</v>
      </c>
      <c r="F1360">
        <v>19.57</v>
      </c>
    </row>
    <row r="1361" spans="5:6" x14ac:dyDescent="0.25">
      <c r="E1361" s="1">
        <v>41667</v>
      </c>
      <c r="F1361">
        <v>26.51</v>
      </c>
    </row>
    <row r="1362" spans="5:6" x14ac:dyDescent="0.25">
      <c r="E1362" s="1">
        <v>41669</v>
      </c>
      <c r="F1362">
        <v>54.53</v>
      </c>
    </row>
    <row r="1363" spans="5:6" x14ac:dyDescent="0.25">
      <c r="E1363" s="1">
        <v>41674</v>
      </c>
      <c r="F1363">
        <v>22.63</v>
      </c>
    </row>
    <row r="1364" spans="5:6" x14ac:dyDescent="0.25">
      <c r="E1364" s="1">
        <v>41675</v>
      </c>
      <c r="F1364">
        <v>11.11</v>
      </c>
    </row>
    <row r="1365" spans="5:6" x14ac:dyDescent="0.25">
      <c r="E1365" s="1">
        <v>41676</v>
      </c>
      <c r="F1365">
        <v>118.67</v>
      </c>
    </row>
    <row r="1366" spans="5:6" x14ac:dyDescent="0.25">
      <c r="E1366" s="1">
        <v>41677</v>
      </c>
      <c r="F1366">
        <v>10.65</v>
      </c>
    </row>
    <row r="1367" spans="5:6" x14ac:dyDescent="0.25">
      <c r="E1367" s="1">
        <v>41680</v>
      </c>
      <c r="F1367">
        <v>34.92</v>
      </c>
    </row>
    <row r="1368" spans="5:6" x14ac:dyDescent="0.25">
      <c r="E1368" s="1">
        <v>41681</v>
      </c>
      <c r="F1368">
        <v>97.18</v>
      </c>
    </row>
    <row r="1369" spans="5:6" x14ac:dyDescent="0.25">
      <c r="E1369" s="1">
        <v>41689</v>
      </c>
      <c r="F1369">
        <v>213.2</v>
      </c>
    </row>
    <row r="1370" spans="5:6" x14ac:dyDescent="0.25">
      <c r="E1370" s="1">
        <v>41690</v>
      </c>
      <c r="F1370">
        <v>141.84</v>
      </c>
    </row>
    <row r="1371" spans="5:6" x14ac:dyDescent="0.25">
      <c r="E1371" s="1">
        <v>41695</v>
      </c>
      <c r="F1371">
        <v>188.05</v>
      </c>
    </row>
    <row r="1372" spans="5:6" x14ac:dyDescent="0.25">
      <c r="E1372" s="1">
        <v>41702</v>
      </c>
      <c r="F1372">
        <v>84.19</v>
      </c>
    </row>
    <row r="1373" spans="5:6" x14ac:dyDescent="0.25">
      <c r="E1373" s="1">
        <v>41703</v>
      </c>
      <c r="F1373">
        <v>11.11</v>
      </c>
    </row>
    <row r="1374" spans="5:6" x14ac:dyDescent="0.25">
      <c r="E1374" s="1">
        <v>41704</v>
      </c>
      <c r="F1374">
        <v>24.17</v>
      </c>
    </row>
    <row r="1375" spans="5:6" x14ac:dyDescent="0.25">
      <c r="E1375" s="1">
        <v>41708</v>
      </c>
      <c r="F1375">
        <v>2.02</v>
      </c>
    </row>
    <row r="1376" spans="5:6" x14ac:dyDescent="0.25">
      <c r="E1376" s="1">
        <v>41709</v>
      </c>
      <c r="F1376">
        <v>110.5</v>
      </c>
    </row>
    <row r="1377" spans="5:6" x14ac:dyDescent="0.25">
      <c r="E1377" s="1">
        <v>41710</v>
      </c>
      <c r="F1377">
        <v>5</v>
      </c>
    </row>
    <row r="1378" spans="5:6" x14ac:dyDescent="0.25">
      <c r="E1378" s="1">
        <v>41712</v>
      </c>
      <c r="F1378">
        <v>90.74</v>
      </c>
    </row>
    <row r="1379" spans="5:6" x14ac:dyDescent="0.25">
      <c r="E1379" s="1">
        <v>41717</v>
      </c>
      <c r="F1379">
        <v>175.53</v>
      </c>
    </row>
    <row r="1380" spans="5:6" x14ac:dyDescent="0.25">
      <c r="E1380" s="1">
        <v>41718</v>
      </c>
      <c r="F1380">
        <v>14.51</v>
      </c>
    </row>
    <row r="1381" spans="5:6" x14ac:dyDescent="0.25">
      <c r="E1381" s="1">
        <v>41724</v>
      </c>
      <c r="F1381">
        <v>26.95</v>
      </c>
    </row>
    <row r="1382" spans="5:6" x14ac:dyDescent="0.25">
      <c r="E1382" s="1">
        <v>41731</v>
      </c>
      <c r="F1382">
        <v>221.35</v>
      </c>
    </row>
    <row r="1383" spans="5:6" x14ac:dyDescent="0.25">
      <c r="E1383" s="1">
        <v>41733</v>
      </c>
      <c r="F1383">
        <v>43.09</v>
      </c>
    </row>
    <row r="1384" spans="5:6" x14ac:dyDescent="0.25">
      <c r="E1384" s="1">
        <v>41736</v>
      </c>
      <c r="F1384">
        <v>11.11</v>
      </c>
    </row>
    <row r="1385" spans="5:6" x14ac:dyDescent="0.25">
      <c r="E1385" s="1">
        <v>41737</v>
      </c>
      <c r="F1385">
        <v>47.67</v>
      </c>
    </row>
    <row r="1386" spans="5:6" x14ac:dyDescent="0.25">
      <c r="E1386" s="1">
        <v>41738</v>
      </c>
      <c r="F1386">
        <v>115.89</v>
      </c>
    </row>
    <row r="1387" spans="5:6" x14ac:dyDescent="0.25">
      <c r="E1387" s="1">
        <v>41739</v>
      </c>
      <c r="F1387">
        <v>1079.6099999999999</v>
      </c>
    </row>
    <row r="1388" spans="5:6" x14ac:dyDescent="0.25">
      <c r="E1388" s="1">
        <v>41744</v>
      </c>
      <c r="F1388">
        <v>2290.29</v>
      </c>
    </row>
    <row r="1389" spans="5:6" x14ac:dyDescent="0.25">
      <c r="E1389" s="1">
        <v>41750</v>
      </c>
      <c r="F1389">
        <v>228.28</v>
      </c>
    </row>
    <row r="1390" spans="5:6" x14ac:dyDescent="0.25">
      <c r="E1390" s="1">
        <v>41752</v>
      </c>
      <c r="F1390">
        <v>121.65</v>
      </c>
    </row>
    <row r="1391" spans="5:6" x14ac:dyDescent="0.25">
      <c r="E1391" s="1">
        <v>41753</v>
      </c>
      <c r="F1391">
        <v>88.5</v>
      </c>
    </row>
    <row r="1392" spans="5:6" x14ac:dyDescent="0.25">
      <c r="E1392" s="1">
        <v>41763</v>
      </c>
      <c r="F1392">
        <v>208.5</v>
      </c>
    </row>
    <row r="1393" spans="5:6" x14ac:dyDescent="0.25">
      <c r="E1393" s="1">
        <v>41764</v>
      </c>
      <c r="F1393">
        <v>11.11</v>
      </c>
    </row>
    <row r="1394" spans="5:6" x14ac:dyDescent="0.25">
      <c r="E1394" s="1">
        <v>41766</v>
      </c>
      <c r="F1394">
        <v>290.95</v>
      </c>
    </row>
    <row r="1395" spans="5:6" x14ac:dyDescent="0.25">
      <c r="E1395" s="1">
        <v>41768</v>
      </c>
      <c r="F1395">
        <v>222.1</v>
      </c>
    </row>
    <row r="1396" spans="5:6" x14ac:dyDescent="0.25">
      <c r="E1396" s="1">
        <v>41771</v>
      </c>
      <c r="F1396">
        <v>15.8</v>
      </c>
    </row>
    <row r="1397" spans="5:6" x14ac:dyDescent="0.25">
      <c r="E1397" s="1">
        <v>41772</v>
      </c>
      <c r="F1397">
        <v>316.19</v>
      </c>
    </row>
    <row r="1398" spans="5:6" x14ac:dyDescent="0.25">
      <c r="E1398" s="1">
        <v>41774</v>
      </c>
      <c r="F1398">
        <v>10</v>
      </c>
    </row>
    <row r="1399" spans="5:6" x14ac:dyDescent="0.25">
      <c r="E1399" s="1">
        <v>41775</v>
      </c>
      <c r="F1399">
        <v>5</v>
      </c>
    </row>
    <row r="1400" spans="5:6" x14ac:dyDescent="0.25">
      <c r="E1400" s="1">
        <v>41778</v>
      </c>
      <c r="F1400">
        <v>14.15</v>
      </c>
    </row>
    <row r="1401" spans="5:6" x14ac:dyDescent="0.25">
      <c r="E1401" s="1">
        <v>41779</v>
      </c>
      <c r="F1401">
        <v>431.45</v>
      </c>
    </row>
    <row r="1402" spans="5:6" x14ac:dyDescent="0.25">
      <c r="E1402" s="1">
        <v>41780</v>
      </c>
      <c r="F1402">
        <v>2.85</v>
      </c>
    </row>
    <row r="1403" spans="5:6" x14ac:dyDescent="0.25">
      <c r="E1403" s="1">
        <v>41781</v>
      </c>
      <c r="F1403">
        <v>11.45</v>
      </c>
    </row>
    <row r="1404" spans="5:6" x14ac:dyDescent="0.25">
      <c r="E1404" s="1">
        <v>41786</v>
      </c>
      <c r="F1404">
        <v>63.21</v>
      </c>
    </row>
    <row r="1405" spans="5:6" x14ac:dyDescent="0.25">
      <c r="E1405" s="1">
        <v>41793</v>
      </c>
      <c r="F1405">
        <v>47.68</v>
      </c>
    </row>
    <row r="1406" spans="5:6" x14ac:dyDescent="0.25">
      <c r="E1406" s="1">
        <v>41795</v>
      </c>
      <c r="F1406">
        <v>0.73</v>
      </c>
    </row>
    <row r="1407" spans="5:6" x14ac:dyDescent="0.25">
      <c r="E1407" s="1">
        <v>41796</v>
      </c>
      <c r="F1407">
        <v>10.42</v>
      </c>
    </row>
    <row r="1408" spans="5:6" x14ac:dyDescent="0.25">
      <c r="E1408" s="1">
        <v>41800</v>
      </c>
      <c r="F1408">
        <v>46.04</v>
      </c>
    </row>
    <row r="1409" spans="5:6" x14ac:dyDescent="0.25">
      <c r="E1409" s="1">
        <v>41802</v>
      </c>
      <c r="F1409">
        <v>771.95</v>
      </c>
    </row>
    <row r="1410" spans="5:6" x14ac:dyDescent="0.25">
      <c r="E1410" s="1">
        <v>41807</v>
      </c>
      <c r="F1410">
        <v>11.45</v>
      </c>
    </row>
    <row r="1411" spans="5:6" x14ac:dyDescent="0.25">
      <c r="E1411" s="1">
        <v>41808</v>
      </c>
      <c r="F1411">
        <v>241.98</v>
      </c>
    </row>
    <row r="1412" spans="5:6" x14ac:dyDescent="0.25">
      <c r="E1412" s="1">
        <v>41809</v>
      </c>
      <c r="F1412">
        <v>220.36</v>
      </c>
    </row>
    <row r="1413" spans="5:6" x14ac:dyDescent="0.25">
      <c r="E1413" s="1">
        <v>41815</v>
      </c>
      <c r="F1413">
        <v>4.1500000000000004</v>
      </c>
    </row>
    <row r="1414" spans="5:6" x14ac:dyDescent="0.25">
      <c r="E1414" s="1">
        <v>41818</v>
      </c>
      <c r="F1414">
        <v>63.25</v>
      </c>
    </row>
    <row r="1415" spans="5:6" x14ac:dyDescent="0.25">
      <c r="E1415" s="1">
        <v>41823</v>
      </c>
      <c r="F1415">
        <v>31.68</v>
      </c>
    </row>
    <row r="1416" spans="5:6" x14ac:dyDescent="0.25">
      <c r="E1416" s="1">
        <v>41827</v>
      </c>
      <c r="F1416">
        <v>11.11</v>
      </c>
    </row>
    <row r="1417" spans="5:6" x14ac:dyDescent="0.25">
      <c r="E1417" s="1">
        <v>41828</v>
      </c>
      <c r="F1417">
        <v>30.04</v>
      </c>
    </row>
    <row r="1418" spans="5:6" x14ac:dyDescent="0.25">
      <c r="E1418" s="1">
        <v>41829</v>
      </c>
      <c r="F1418">
        <v>11.04</v>
      </c>
    </row>
    <row r="1419" spans="5:6" x14ac:dyDescent="0.25">
      <c r="E1419" s="1">
        <v>41830</v>
      </c>
      <c r="F1419">
        <v>37.01</v>
      </c>
    </row>
    <row r="1420" spans="5:6" x14ac:dyDescent="0.25">
      <c r="E1420" s="1">
        <v>41835</v>
      </c>
      <c r="F1420">
        <v>356.15</v>
      </c>
    </row>
    <row r="1421" spans="5:6" x14ac:dyDescent="0.25">
      <c r="E1421" s="1">
        <v>41836</v>
      </c>
      <c r="F1421">
        <v>88.05</v>
      </c>
    </row>
    <row r="1422" spans="5:6" x14ac:dyDescent="0.25">
      <c r="E1422" s="1">
        <v>41837</v>
      </c>
      <c r="F1422">
        <v>34.200000000000003</v>
      </c>
    </row>
    <row r="1423" spans="5:6" x14ac:dyDescent="0.25">
      <c r="E1423" s="1">
        <v>41838</v>
      </c>
      <c r="F1423">
        <v>11.45</v>
      </c>
    </row>
    <row r="1424" spans="5:6" x14ac:dyDescent="0.25">
      <c r="E1424" s="1">
        <v>41840</v>
      </c>
      <c r="F1424">
        <v>2.04</v>
      </c>
    </row>
    <row r="1425" spans="5:6" x14ac:dyDescent="0.25">
      <c r="E1425" s="1">
        <v>41841</v>
      </c>
      <c r="F1425">
        <v>50.27</v>
      </c>
    </row>
    <row r="1426" spans="5:6" x14ac:dyDescent="0.25">
      <c r="E1426" s="1">
        <v>41842</v>
      </c>
      <c r="F1426">
        <v>45.25</v>
      </c>
    </row>
    <row r="1427" spans="5:6" x14ac:dyDescent="0.25">
      <c r="E1427" s="1">
        <v>41843</v>
      </c>
      <c r="F1427">
        <v>0.15</v>
      </c>
    </row>
    <row r="1428" spans="5:6" x14ac:dyDescent="0.25">
      <c r="E1428" s="1">
        <v>41848</v>
      </c>
      <c r="F1428">
        <v>9.83</v>
      </c>
    </row>
    <row r="1429" spans="5:6" x14ac:dyDescent="0.25">
      <c r="E1429" s="1">
        <v>41855</v>
      </c>
      <c r="F1429">
        <v>56.01</v>
      </c>
    </row>
    <row r="1430" spans="5:6" x14ac:dyDescent="0.25">
      <c r="E1430" s="1">
        <v>41857</v>
      </c>
      <c r="F1430">
        <v>53.53</v>
      </c>
    </row>
    <row r="1431" spans="5:6" x14ac:dyDescent="0.25">
      <c r="E1431" s="1">
        <v>41864</v>
      </c>
      <c r="F1431">
        <v>83.37</v>
      </c>
    </row>
    <row r="1432" spans="5:6" x14ac:dyDescent="0.25">
      <c r="E1432" s="1">
        <v>41866</v>
      </c>
      <c r="F1432">
        <v>57.47</v>
      </c>
    </row>
    <row r="1433" spans="5:6" x14ac:dyDescent="0.25">
      <c r="E1433" s="1">
        <v>41869</v>
      </c>
      <c r="F1433">
        <v>10.16</v>
      </c>
    </row>
    <row r="1434" spans="5:6" x14ac:dyDescent="0.25">
      <c r="E1434" s="1">
        <v>41870</v>
      </c>
      <c r="F1434">
        <v>176.24</v>
      </c>
    </row>
    <row r="1435" spans="5:6" x14ac:dyDescent="0.25">
      <c r="E1435" s="1">
        <v>41872</v>
      </c>
      <c r="F1435">
        <v>3.99</v>
      </c>
    </row>
    <row r="1436" spans="5:6" x14ac:dyDescent="0.25">
      <c r="E1436" s="1">
        <v>41876</v>
      </c>
      <c r="F1436">
        <v>35.270000000000003</v>
      </c>
    </row>
    <row r="1437" spans="5:6" x14ac:dyDescent="0.25">
      <c r="E1437" s="1">
        <v>41877</v>
      </c>
      <c r="F1437">
        <v>138.97</v>
      </c>
    </row>
    <row r="1438" spans="5:6" x14ac:dyDescent="0.25">
      <c r="E1438" s="1">
        <v>41880</v>
      </c>
      <c r="F1438">
        <v>20.53</v>
      </c>
    </row>
    <row r="1439" spans="5:6" x14ac:dyDescent="0.25">
      <c r="E1439" s="1">
        <v>41882</v>
      </c>
      <c r="F1439">
        <v>39.659999999999997</v>
      </c>
    </row>
    <row r="1440" spans="5:6" x14ac:dyDescent="0.25">
      <c r="E1440" s="1">
        <v>41886</v>
      </c>
      <c r="F1440">
        <v>70.760000000000005</v>
      </c>
    </row>
    <row r="1441" spans="5:6" x14ac:dyDescent="0.25">
      <c r="E1441" s="1">
        <v>41890</v>
      </c>
      <c r="F1441">
        <v>28.17</v>
      </c>
    </row>
    <row r="1442" spans="5:6" x14ac:dyDescent="0.25">
      <c r="E1442" s="1">
        <v>41892</v>
      </c>
      <c r="F1442">
        <v>9.82</v>
      </c>
    </row>
    <row r="1443" spans="5:6" x14ac:dyDescent="0.25">
      <c r="E1443" s="1">
        <v>41894</v>
      </c>
      <c r="F1443">
        <v>518.29</v>
      </c>
    </row>
    <row r="1444" spans="5:6" x14ac:dyDescent="0.25">
      <c r="E1444" s="1">
        <v>41898</v>
      </c>
      <c r="F1444">
        <v>109.88</v>
      </c>
    </row>
    <row r="1445" spans="5:6" x14ac:dyDescent="0.25">
      <c r="E1445" s="1">
        <v>41899</v>
      </c>
      <c r="F1445">
        <v>66.77</v>
      </c>
    </row>
    <row r="1446" spans="5:6" x14ac:dyDescent="0.25">
      <c r="E1446" s="1">
        <v>41901</v>
      </c>
      <c r="F1446">
        <v>565.04999999999995</v>
      </c>
    </row>
    <row r="1447" spans="5:6" x14ac:dyDescent="0.25">
      <c r="E1447" s="1">
        <v>41904</v>
      </c>
      <c r="F1447">
        <v>4.04</v>
      </c>
    </row>
    <row r="1448" spans="5:6" x14ac:dyDescent="0.25">
      <c r="E1448" s="1">
        <v>41907</v>
      </c>
      <c r="F1448">
        <v>84.69</v>
      </c>
    </row>
    <row r="1449" spans="5:6" x14ac:dyDescent="0.25">
      <c r="E1449" s="1">
        <v>41911</v>
      </c>
      <c r="F1449">
        <v>0.74</v>
      </c>
    </row>
    <row r="1450" spans="5:6" x14ac:dyDescent="0.25">
      <c r="E1450" s="1">
        <v>41913</v>
      </c>
      <c r="F1450">
        <v>30.01</v>
      </c>
    </row>
    <row r="1451" spans="5:6" x14ac:dyDescent="0.25">
      <c r="E1451" s="1">
        <v>41914</v>
      </c>
      <c r="F1451">
        <v>7.7</v>
      </c>
    </row>
    <row r="1452" spans="5:6" x14ac:dyDescent="0.25">
      <c r="E1452" s="1">
        <v>41917</v>
      </c>
      <c r="F1452">
        <v>8.02</v>
      </c>
    </row>
    <row r="1453" spans="5:6" x14ac:dyDescent="0.25">
      <c r="E1453" s="1">
        <v>41919</v>
      </c>
      <c r="F1453">
        <v>9.65</v>
      </c>
    </row>
    <row r="1454" spans="5:6" x14ac:dyDescent="0.25">
      <c r="E1454" s="1">
        <v>41921</v>
      </c>
      <c r="F1454">
        <v>2.04</v>
      </c>
    </row>
    <row r="1455" spans="5:6" x14ac:dyDescent="0.25">
      <c r="E1455" s="1">
        <v>41922</v>
      </c>
      <c r="F1455">
        <v>60.94</v>
      </c>
    </row>
    <row r="1456" spans="5:6" x14ac:dyDescent="0.25">
      <c r="E1456" s="1">
        <v>41925</v>
      </c>
      <c r="F1456">
        <v>3.02</v>
      </c>
    </row>
    <row r="1457" spans="5:6" x14ac:dyDescent="0.25">
      <c r="E1457" s="1">
        <v>41927</v>
      </c>
      <c r="F1457">
        <v>212.67</v>
      </c>
    </row>
    <row r="1458" spans="5:6" x14ac:dyDescent="0.25">
      <c r="E1458" s="1">
        <v>41928</v>
      </c>
      <c r="F1458">
        <v>11.45</v>
      </c>
    </row>
    <row r="1459" spans="5:6" x14ac:dyDescent="0.25">
      <c r="E1459" s="1">
        <v>41929</v>
      </c>
      <c r="F1459">
        <v>82.26</v>
      </c>
    </row>
    <row r="1460" spans="5:6" x14ac:dyDescent="0.25">
      <c r="E1460" s="1">
        <v>41932</v>
      </c>
      <c r="F1460">
        <v>111.01</v>
      </c>
    </row>
    <row r="1461" spans="5:6" x14ac:dyDescent="0.25">
      <c r="E1461" s="1">
        <v>41933</v>
      </c>
      <c r="F1461">
        <v>23.77</v>
      </c>
    </row>
    <row r="1462" spans="5:6" x14ac:dyDescent="0.25">
      <c r="E1462" s="1">
        <v>41938</v>
      </c>
      <c r="F1462">
        <v>5</v>
      </c>
    </row>
    <row r="1463" spans="5:6" x14ac:dyDescent="0.25">
      <c r="E1463" s="1">
        <v>41942</v>
      </c>
      <c r="F1463">
        <v>104.83</v>
      </c>
    </row>
    <row r="1464" spans="5:6" x14ac:dyDescent="0.25">
      <c r="E1464" s="1">
        <v>41944</v>
      </c>
      <c r="F1464">
        <v>191.56</v>
      </c>
    </row>
    <row r="1465" spans="5:6" x14ac:dyDescent="0.25">
      <c r="E1465" s="1">
        <v>41949</v>
      </c>
      <c r="F1465">
        <v>10</v>
      </c>
    </row>
    <row r="1466" spans="5:6" x14ac:dyDescent="0.25">
      <c r="E1466" s="1">
        <v>41950</v>
      </c>
      <c r="F1466">
        <v>94.8</v>
      </c>
    </row>
    <row r="1467" spans="5:6" x14ac:dyDescent="0.25">
      <c r="E1467" s="1">
        <v>41960</v>
      </c>
      <c r="F1467">
        <v>2.04</v>
      </c>
    </row>
    <row r="1468" spans="5:6" x14ac:dyDescent="0.25">
      <c r="E1468" s="1">
        <v>41961</v>
      </c>
      <c r="F1468">
        <v>11.45</v>
      </c>
    </row>
    <row r="1469" spans="5:6" x14ac:dyDescent="0.25">
      <c r="E1469" s="1">
        <v>41962</v>
      </c>
      <c r="F1469">
        <v>259.3</v>
      </c>
    </row>
    <row r="1470" spans="5:6" x14ac:dyDescent="0.25">
      <c r="E1470" s="1">
        <v>41963</v>
      </c>
      <c r="F1470">
        <v>240.48</v>
      </c>
    </row>
    <row r="1471" spans="5:6" x14ac:dyDescent="0.25">
      <c r="E1471" s="1">
        <v>41964</v>
      </c>
      <c r="F1471">
        <v>5.75</v>
      </c>
    </row>
    <row r="1472" spans="5:6" x14ac:dyDescent="0.25">
      <c r="E1472" s="1">
        <v>41967</v>
      </c>
      <c r="F1472">
        <v>229.18</v>
      </c>
    </row>
    <row r="1473" spans="5:6" x14ac:dyDescent="0.25">
      <c r="E1473" s="1">
        <v>41974</v>
      </c>
      <c r="F1473">
        <v>30.01</v>
      </c>
    </row>
    <row r="1474" spans="5:6" x14ac:dyDescent="0.25">
      <c r="E1474" s="1">
        <v>41975</v>
      </c>
      <c r="F1474">
        <v>167.18</v>
      </c>
    </row>
    <row r="1475" spans="5:6" x14ac:dyDescent="0.25">
      <c r="E1475" s="1">
        <v>41978</v>
      </c>
      <c r="F1475">
        <v>26.67</v>
      </c>
    </row>
    <row r="1476" spans="5:6" x14ac:dyDescent="0.25">
      <c r="E1476" s="1">
        <v>41981</v>
      </c>
      <c r="F1476">
        <v>39.04</v>
      </c>
    </row>
    <row r="1477" spans="5:6" x14ac:dyDescent="0.25">
      <c r="E1477" s="1">
        <v>41985</v>
      </c>
      <c r="F1477">
        <v>100.74</v>
      </c>
    </row>
    <row r="1478" spans="5:6" x14ac:dyDescent="0.25">
      <c r="E1478" s="1">
        <v>41988</v>
      </c>
      <c r="F1478">
        <v>30.61</v>
      </c>
    </row>
    <row r="1479" spans="5:6" x14ac:dyDescent="0.25">
      <c r="E1479" s="1">
        <v>41989</v>
      </c>
      <c r="F1479">
        <v>85.53</v>
      </c>
    </row>
    <row r="1480" spans="5:6" x14ac:dyDescent="0.25">
      <c r="E1480" s="1">
        <v>41990</v>
      </c>
      <c r="F1480">
        <v>48.56</v>
      </c>
    </row>
    <row r="1481" spans="5:6" x14ac:dyDescent="0.25">
      <c r="E1481" s="1">
        <v>41995</v>
      </c>
      <c r="F1481">
        <v>77.569999999999993</v>
      </c>
    </row>
    <row r="1482" spans="5:6" x14ac:dyDescent="0.25">
      <c r="E1482" s="1">
        <v>41996</v>
      </c>
      <c r="F1482">
        <v>83.3</v>
      </c>
    </row>
    <row r="1483" spans="5:6" x14ac:dyDescent="0.25">
      <c r="E1483" s="1">
        <v>42009</v>
      </c>
      <c r="F1483">
        <v>231.81</v>
      </c>
    </row>
    <row r="1484" spans="5:6" x14ac:dyDescent="0.25">
      <c r="E1484" s="1">
        <v>42012</v>
      </c>
      <c r="F1484">
        <v>34.409999999999997</v>
      </c>
    </row>
    <row r="1485" spans="5:6" x14ac:dyDescent="0.25">
      <c r="E1485" s="1">
        <v>42013</v>
      </c>
      <c r="F1485">
        <v>30.75</v>
      </c>
    </row>
    <row r="1486" spans="5:6" x14ac:dyDescent="0.25">
      <c r="E1486" s="1">
        <v>42017</v>
      </c>
      <c r="F1486">
        <v>26.6</v>
      </c>
    </row>
    <row r="1487" spans="5:6" x14ac:dyDescent="0.25">
      <c r="E1487" s="1">
        <v>42020</v>
      </c>
      <c r="F1487">
        <v>180.77</v>
      </c>
    </row>
    <row r="1488" spans="5:6" x14ac:dyDescent="0.25">
      <c r="E1488" s="1">
        <v>42023</v>
      </c>
      <c r="F1488">
        <v>45.9</v>
      </c>
    </row>
    <row r="1489" spans="5:6" x14ac:dyDescent="0.25">
      <c r="E1489" s="1">
        <v>42024</v>
      </c>
      <c r="F1489">
        <v>19.79</v>
      </c>
    </row>
    <row r="1490" spans="5:6" x14ac:dyDescent="0.25">
      <c r="E1490" s="1">
        <v>42027</v>
      </c>
      <c r="F1490">
        <v>260.56</v>
      </c>
    </row>
    <row r="1491" spans="5:6" x14ac:dyDescent="0.25">
      <c r="E1491" s="1">
        <v>42030</v>
      </c>
      <c r="F1491">
        <v>4.68</v>
      </c>
    </row>
    <row r="1492" spans="5:6" x14ac:dyDescent="0.25">
      <c r="E1492" s="1">
        <v>42032</v>
      </c>
      <c r="F1492">
        <v>195.51</v>
      </c>
    </row>
    <row r="1493" spans="5:6" x14ac:dyDescent="0.25">
      <c r="E1493" s="1">
        <v>42034</v>
      </c>
      <c r="F1493">
        <v>41.73</v>
      </c>
    </row>
    <row r="1494" spans="5:6" x14ac:dyDescent="0.25">
      <c r="E1494" s="1">
        <v>42037</v>
      </c>
      <c r="F1494">
        <v>7.65</v>
      </c>
    </row>
    <row r="1495" spans="5:6" x14ac:dyDescent="0.25">
      <c r="E1495" s="1">
        <v>42039</v>
      </c>
      <c r="F1495">
        <v>1.6</v>
      </c>
    </row>
    <row r="1496" spans="5:6" x14ac:dyDescent="0.25">
      <c r="E1496" s="1">
        <v>42041</v>
      </c>
      <c r="F1496">
        <v>31.43</v>
      </c>
    </row>
    <row r="1497" spans="5:6" x14ac:dyDescent="0.25">
      <c r="E1497" s="1">
        <v>42047</v>
      </c>
      <c r="F1497">
        <v>51.48</v>
      </c>
    </row>
    <row r="1498" spans="5:6" x14ac:dyDescent="0.25">
      <c r="E1498" s="1">
        <v>42051</v>
      </c>
      <c r="F1498">
        <v>445.84</v>
      </c>
    </row>
    <row r="1499" spans="5:6" x14ac:dyDescent="0.25">
      <c r="E1499" s="1">
        <v>42052</v>
      </c>
      <c r="F1499">
        <v>18.97</v>
      </c>
    </row>
    <row r="1500" spans="5:6" x14ac:dyDescent="0.25">
      <c r="E1500" s="1">
        <v>42054</v>
      </c>
      <c r="F1500">
        <v>55.52</v>
      </c>
    </row>
    <row r="1501" spans="5:6" x14ac:dyDescent="0.25">
      <c r="E1501" s="1">
        <v>42060</v>
      </c>
      <c r="F1501">
        <v>461.29</v>
      </c>
    </row>
    <row r="1502" spans="5:6" x14ac:dyDescent="0.25">
      <c r="E1502" s="1">
        <v>42061</v>
      </c>
      <c r="F1502">
        <v>72.09</v>
      </c>
    </row>
    <row r="1503" spans="5:6" x14ac:dyDescent="0.25">
      <c r="E1503" s="1">
        <v>42065</v>
      </c>
      <c r="F1503">
        <v>76.97</v>
      </c>
    </row>
    <row r="1504" spans="5:6" x14ac:dyDescent="0.25">
      <c r="E1504" s="1">
        <v>42068</v>
      </c>
      <c r="F1504">
        <v>45.73</v>
      </c>
    </row>
    <row r="1505" spans="5:6" x14ac:dyDescent="0.25">
      <c r="E1505" s="1">
        <v>42069</v>
      </c>
      <c r="F1505">
        <v>9.43</v>
      </c>
    </row>
    <row r="1506" spans="5:6" x14ac:dyDescent="0.25">
      <c r="E1506" s="1">
        <v>42073</v>
      </c>
      <c r="F1506">
        <v>31.39</v>
      </c>
    </row>
    <row r="1507" spans="5:6" x14ac:dyDescent="0.25">
      <c r="E1507" s="1">
        <v>42076</v>
      </c>
      <c r="F1507">
        <v>139.63999999999999</v>
      </c>
    </row>
    <row r="1508" spans="5:6" x14ac:dyDescent="0.25">
      <c r="E1508" s="1">
        <v>42080</v>
      </c>
      <c r="F1508">
        <v>225.9</v>
      </c>
    </row>
    <row r="1509" spans="5:6" x14ac:dyDescent="0.25">
      <c r="E1509" s="1">
        <v>42081</v>
      </c>
      <c r="F1509">
        <v>11.43</v>
      </c>
    </row>
    <row r="1510" spans="5:6" x14ac:dyDescent="0.25">
      <c r="E1510" s="1">
        <v>42082</v>
      </c>
      <c r="F1510">
        <v>146.35</v>
      </c>
    </row>
    <row r="1511" spans="5:6" x14ac:dyDescent="0.25">
      <c r="E1511" s="1">
        <v>42087</v>
      </c>
      <c r="F1511">
        <v>332.06</v>
      </c>
    </row>
    <row r="1512" spans="5:6" x14ac:dyDescent="0.25">
      <c r="E1512" s="1">
        <v>42088</v>
      </c>
      <c r="F1512">
        <v>66.92</v>
      </c>
    </row>
    <row r="1513" spans="5:6" x14ac:dyDescent="0.25">
      <c r="E1513" s="1">
        <v>42089</v>
      </c>
      <c r="F1513">
        <v>41.73</v>
      </c>
    </row>
    <row r="1514" spans="5:6" x14ac:dyDescent="0.25">
      <c r="E1514" s="1">
        <v>42094</v>
      </c>
      <c r="F1514">
        <v>7.59</v>
      </c>
    </row>
    <row r="1515" spans="5:6" x14ac:dyDescent="0.25">
      <c r="E1515" s="1">
        <v>42102</v>
      </c>
      <c r="F1515">
        <v>92.59</v>
      </c>
    </row>
    <row r="1516" spans="5:6" x14ac:dyDescent="0.25">
      <c r="E1516" s="1">
        <v>42104</v>
      </c>
      <c r="F1516">
        <v>280.64</v>
      </c>
    </row>
    <row r="1517" spans="5:6" x14ac:dyDescent="0.25">
      <c r="E1517" s="1">
        <v>42107</v>
      </c>
      <c r="F1517">
        <v>29.8</v>
      </c>
    </row>
    <row r="1518" spans="5:6" x14ac:dyDescent="0.25">
      <c r="E1518" s="1">
        <v>42108</v>
      </c>
      <c r="F1518">
        <v>56.26</v>
      </c>
    </row>
    <row r="1519" spans="5:6" x14ac:dyDescent="0.25">
      <c r="E1519" s="1">
        <v>42111</v>
      </c>
      <c r="F1519">
        <v>333.57</v>
      </c>
    </row>
    <row r="1520" spans="5:6" x14ac:dyDescent="0.25">
      <c r="E1520" s="1">
        <v>42115</v>
      </c>
      <c r="F1520">
        <v>23.41</v>
      </c>
    </row>
    <row r="1521" spans="5:6" x14ac:dyDescent="0.25">
      <c r="E1521" s="1">
        <v>42116</v>
      </c>
      <c r="F1521">
        <v>292.45</v>
      </c>
    </row>
    <row r="1522" spans="5:6" x14ac:dyDescent="0.25">
      <c r="E1522" s="1">
        <v>42117</v>
      </c>
      <c r="F1522">
        <v>376.19</v>
      </c>
    </row>
    <row r="1523" spans="5:6" x14ac:dyDescent="0.25">
      <c r="E1523" s="1">
        <v>42118</v>
      </c>
      <c r="F1523">
        <v>3.79</v>
      </c>
    </row>
    <row r="1524" spans="5:6" x14ac:dyDescent="0.25">
      <c r="E1524" s="1">
        <v>42119</v>
      </c>
      <c r="F1524">
        <v>2.04</v>
      </c>
    </row>
    <row r="1525" spans="5:6" x14ac:dyDescent="0.25">
      <c r="E1525" s="1">
        <v>42124</v>
      </c>
      <c r="F1525">
        <v>165.92</v>
      </c>
    </row>
    <row r="1526" spans="5:6" x14ac:dyDescent="0.25">
      <c r="E1526" s="1">
        <v>42129</v>
      </c>
      <c r="F1526">
        <v>26.97</v>
      </c>
    </row>
    <row r="1527" spans="5:6" x14ac:dyDescent="0.25">
      <c r="E1527" s="1">
        <v>42131</v>
      </c>
      <c r="F1527">
        <v>95.01</v>
      </c>
    </row>
    <row r="1528" spans="5:6" x14ac:dyDescent="0.25">
      <c r="E1528" s="1">
        <v>42135</v>
      </c>
      <c r="F1528">
        <v>140.91</v>
      </c>
    </row>
    <row r="1529" spans="5:6" x14ac:dyDescent="0.25">
      <c r="E1529" s="1">
        <v>42137</v>
      </c>
      <c r="F1529">
        <v>4.99</v>
      </c>
    </row>
    <row r="1530" spans="5:6" x14ac:dyDescent="0.25">
      <c r="E1530" s="1">
        <v>42138</v>
      </c>
      <c r="F1530">
        <v>144.68</v>
      </c>
    </row>
    <row r="1531" spans="5:6" x14ac:dyDescent="0.25">
      <c r="E1531" s="1">
        <v>42139</v>
      </c>
      <c r="F1531">
        <v>2.04</v>
      </c>
    </row>
    <row r="1532" spans="5:6" x14ac:dyDescent="0.25">
      <c r="E1532" s="1">
        <v>42142</v>
      </c>
      <c r="F1532">
        <v>608.16999999999996</v>
      </c>
    </row>
    <row r="1533" spans="5:6" x14ac:dyDescent="0.25">
      <c r="E1533" s="1">
        <v>42144</v>
      </c>
      <c r="F1533">
        <v>50.86</v>
      </c>
    </row>
    <row r="1534" spans="5:6" x14ac:dyDescent="0.25">
      <c r="E1534" s="1">
        <v>42146</v>
      </c>
      <c r="F1534">
        <v>375.46</v>
      </c>
    </row>
    <row r="1535" spans="5:6" x14ac:dyDescent="0.25">
      <c r="E1535" s="1">
        <v>42152</v>
      </c>
      <c r="F1535">
        <v>403.56</v>
      </c>
    </row>
    <row r="1536" spans="5:6" x14ac:dyDescent="0.25">
      <c r="E1536" s="1">
        <v>42163</v>
      </c>
      <c r="F1536">
        <v>11.43</v>
      </c>
    </row>
    <row r="1537" spans="5:6" x14ac:dyDescent="0.25">
      <c r="E1537" s="1">
        <v>42164</v>
      </c>
      <c r="F1537">
        <v>597.30999999999995</v>
      </c>
    </row>
    <row r="1538" spans="5:6" x14ac:dyDescent="0.25">
      <c r="E1538" s="1">
        <v>42165</v>
      </c>
      <c r="F1538">
        <v>65.28</v>
      </c>
    </row>
    <row r="1539" spans="5:6" x14ac:dyDescent="0.25">
      <c r="E1539" s="1">
        <v>42166</v>
      </c>
      <c r="F1539">
        <v>149.11000000000001</v>
      </c>
    </row>
    <row r="1540" spans="5:6" x14ac:dyDescent="0.25">
      <c r="E1540" s="1">
        <v>42167</v>
      </c>
      <c r="F1540">
        <v>171.13</v>
      </c>
    </row>
    <row r="1541" spans="5:6" x14ac:dyDescent="0.25">
      <c r="E1541" s="1">
        <v>42173</v>
      </c>
      <c r="F1541">
        <v>495.42</v>
      </c>
    </row>
    <row r="1542" spans="5:6" x14ac:dyDescent="0.25">
      <c r="E1542" s="1">
        <v>42174</v>
      </c>
      <c r="F1542">
        <v>260.38</v>
      </c>
    </row>
    <row r="1543" spans="5:6" x14ac:dyDescent="0.25">
      <c r="E1543" s="1">
        <v>42184</v>
      </c>
      <c r="F1543">
        <v>486.07</v>
      </c>
    </row>
    <row r="1544" spans="5:6" x14ac:dyDescent="0.25">
      <c r="E1544" s="1">
        <v>42186</v>
      </c>
      <c r="F1544">
        <v>143.04</v>
      </c>
    </row>
    <row r="1545" spans="5:6" x14ac:dyDescent="0.25">
      <c r="E1545" s="1">
        <v>42188</v>
      </c>
      <c r="F1545">
        <v>15.1</v>
      </c>
    </row>
    <row r="1546" spans="5:6" x14ac:dyDescent="0.25">
      <c r="E1546" s="1">
        <v>42193</v>
      </c>
      <c r="F1546">
        <v>117.54</v>
      </c>
    </row>
    <row r="1547" spans="5:6" x14ac:dyDescent="0.25">
      <c r="E1547" s="1">
        <v>42194</v>
      </c>
      <c r="F1547">
        <v>22.53</v>
      </c>
    </row>
    <row r="1548" spans="5:6" x14ac:dyDescent="0.25">
      <c r="E1548" s="1">
        <v>42195</v>
      </c>
      <c r="F1548">
        <v>115.44</v>
      </c>
    </row>
    <row r="1549" spans="5:6" x14ac:dyDescent="0.25">
      <c r="E1549" s="1">
        <v>42201</v>
      </c>
      <c r="F1549">
        <v>231.1</v>
      </c>
    </row>
    <row r="1550" spans="5:6" x14ac:dyDescent="0.25">
      <c r="E1550" s="1">
        <v>42202</v>
      </c>
      <c r="F1550">
        <v>42.25</v>
      </c>
    </row>
    <row r="1551" spans="5:6" x14ac:dyDescent="0.25">
      <c r="E1551" s="1">
        <v>42205</v>
      </c>
      <c r="F1551">
        <v>19.079999999999998</v>
      </c>
    </row>
    <row r="1552" spans="5:6" x14ac:dyDescent="0.25">
      <c r="E1552" s="1">
        <v>42207</v>
      </c>
      <c r="F1552">
        <v>62.41</v>
      </c>
    </row>
    <row r="1553" spans="5:6" x14ac:dyDescent="0.25">
      <c r="E1553" s="1">
        <v>42209</v>
      </c>
      <c r="F1553">
        <v>32.04</v>
      </c>
    </row>
    <row r="1554" spans="5:6" x14ac:dyDescent="0.25">
      <c r="E1554" s="1">
        <v>42213</v>
      </c>
      <c r="F1554">
        <v>18.850000000000001</v>
      </c>
    </row>
    <row r="1555" spans="5:6" x14ac:dyDescent="0.25">
      <c r="E1555" s="1">
        <v>42214</v>
      </c>
      <c r="F1555">
        <v>12.47</v>
      </c>
    </row>
    <row r="1556" spans="5:6" x14ac:dyDescent="0.25">
      <c r="E1556" s="1">
        <v>42222</v>
      </c>
      <c r="F1556">
        <v>266.77</v>
      </c>
    </row>
    <row r="1557" spans="5:6" x14ac:dyDescent="0.25">
      <c r="E1557" s="1">
        <v>42226</v>
      </c>
      <c r="F1557">
        <v>19.82</v>
      </c>
    </row>
    <row r="1558" spans="5:6" x14ac:dyDescent="0.25">
      <c r="E1558" s="1">
        <v>42229</v>
      </c>
      <c r="F1558">
        <v>61.65</v>
      </c>
    </row>
    <row r="1559" spans="5:6" x14ac:dyDescent="0.25">
      <c r="E1559" s="1">
        <v>42233</v>
      </c>
      <c r="F1559">
        <v>223.98</v>
      </c>
    </row>
    <row r="1560" spans="5:6" x14ac:dyDescent="0.25">
      <c r="E1560" s="1">
        <v>42240</v>
      </c>
      <c r="F1560">
        <v>64.239999999999995</v>
      </c>
    </row>
    <row r="1561" spans="5:6" x14ac:dyDescent="0.25">
      <c r="E1561" s="1">
        <v>42241</v>
      </c>
      <c r="F1561">
        <v>46.99</v>
      </c>
    </row>
    <row r="1562" spans="5:6" x14ac:dyDescent="0.25">
      <c r="E1562" s="1">
        <v>42242</v>
      </c>
      <c r="F1562">
        <v>42.47</v>
      </c>
    </row>
    <row r="1563" spans="5:6" x14ac:dyDescent="0.25">
      <c r="E1563" s="1">
        <v>42244</v>
      </c>
      <c r="F1563">
        <v>98.33</v>
      </c>
    </row>
    <row r="1564" spans="5:6" x14ac:dyDescent="0.25">
      <c r="E1564" s="1">
        <v>42254</v>
      </c>
      <c r="F1564">
        <v>11.42</v>
      </c>
    </row>
    <row r="1565" spans="5:6" x14ac:dyDescent="0.25">
      <c r="E1565" s="1">
        <v>42256</v>
      </c>
      <c r="F1565">
        <v>1.61</v>
      </c>
    </row>
    <row r="1566" spans="5:6" x14ac:dyDescent="0.25">
      <c r="E1566" s="1">
        <v>42257</v>
      </c>
      <c r="F1566">
        <v>44.23</v>
      </c>
    </row>
    <row r="1567" spans="5:6" x14ac:dyDescent="0.25">
      <c r="E1567" s="1">
        <v>42261</v>
      </c>
      <c r="F1567">
        <v>267.79000000000002</v>
      </c>
    </row>
    <row r="1568" spans="5:6" x14ac:dyDescent="0.25">
      <c r="E1568" s="1">
        <v>42262</v>
      </c>
      <c r="F1568">
        <v>2.0099999999999998</v>
      </c>
    </row>
    <row r="1569" spans="5:6" x14ac:dyDescent="0.25">
      <c r="E1569" s="1">
        <v>42263</v>
      </c>
      <c r="F1569">
        <v>52.82</v>
      </c>
    </row>
    <row r="1570" spans="5:6" x14ac:dyDescent="0.25">
      <c r="E1570" s="1">
        <v>42264</v>
      </c>
      <c r="F1570">
        <v>115.9</v>
      </c>
    </row>
    <row r="1571" spans="5:6" x14ac:dyDescent="0.25">
      <c r="E1571" s="1">
        <v>42268</v>
      </c>
      <c r="F1571">
        <v>19.12</v>
      </c>
    </row>
    <row r="1572" spans="5:6" x14ac:dyDescent="0.25">
      <c r="E1572" s="1">
        <v>42271</v>
      </c>
      <c r="F1572">
        <v>127.33</v>
      </c>
    </row>
    <row r="1573" spans="5:6" x14ac:dyDescent="0.25">
      <c r="E1573" s="1">
        <v>42272</v>
      </c>
      <c r="F1573">
        <v>67.27</v>
      </c>
    </row>
    <row r="1574" spans="5:6" x14ac:dyDescent="0.25">
      <c r="E1574" s="1">
        <v>42275</v>
      </c>
      <c r="F1574">
        <v>160.44999999999999</v>
      </c>
    </row>
    <row r="1575" spans="5:6" x14ac:dyDescent="0.25">
      <c r="E1575" s="1">
        <v>42282</v>
      </c>
      <c r="F1575">
        <v>11.37</v>
      </c>
    </row>
    <row r="1576" spans="5:6" x14ac:dyDescent="0.25">
      <c r="E1576" s="1">
        <v>42290</v>
      </c>
      <c r="F1576">
        <v>173.04</v>
      </c>
    </row>
    <row r="1577" spans="5:6" x14ac:dyDescent="0.25">
      <c r="E1577" s="1">
        <v>42291</v>
      </c>
      <c r="F1577">
        <v>41.04</v>
      </c>
    </row>
    <row r="1578" spans="5:6" x14ac:dyDescent="0.25">
      <c r="E1578" s="1">
        <v>42293</v>
      </c>
      <c r="F1578">
        <v>471.28</v>
      </c>
    </row>
    <row r="1579" spans="5:6" x14ac:dyDescent="0.25">
      <c r="E1579" s="1">
        <v>42297</v>
      </c>
      <c r="F1579">
        <v>42.16</v>
      </c>
    </row>
    <row r="1580" spans="5:6" x14ac:dyDescent="0.25">
      <c r="E1580" s="1">
        <v>42299</v>
      </c>
      <c r="F1580">
        <v>124.41</v>
      </c>
    </row>
    <row r="1581" spans="5:6" x14ac:dyDescent="0.25">
      <c r="E1581" s="1">
        <v>42300</v>
      </c>
      <c r="F1581">
        <v>47</v>
      </c>
    </row>
    <row r="1582" spans="5:6" x14ac:dyDescent="0.25">
      <c r="E1582" s="1">
        <v>42311</v>
      </c>
      <c r="F1582">
        <v>3.79</v>
      </c>
    </row>
    <row r="1583" spans="5:6" x14ac:dyDescent="0.25">
      <c r="E1583" s="1">
        <v>42312</v>
      </c>
      <c r="F1583">
        <v>8.76</v>
      </c>
    </row>
    <row r="1584" spans="5:6" x14ac:dyDescent="0.25">
      <c r="E1584" s="1">
        <v>42314</v>
      </c>
      <c r="F1584">
        <v>72.41</v>
      </c>
    </row>
    <row r="1585" spans="5:6" x14ac:dyDescent="0.25">
      <c r="E1585" s="1">
        <v>42317</v>
      </c>
      <c r="F1585">
        <v>11.32</v>
      </c>
    </row>
    <row r="1586" spans="5:6" x14ac:dyDescent="0.25">
      <c r="E1586" s="1">
        <v>42318</v>
      </c>
      <c r="F1586">
        <v>17.579999999999998</v>
      </c>
    </row>
    <row r="1587" spans="5:6" x14ac:dyDescent="0.25">
      <c r="E1587" s="1">
        <v>42319</v>
      </c>
      <c r="F1587">
        <v>1.99</v>
      </c>
    </row>
    <row r="1588" spans="5:6" x14ac:dyDescent="0.25">
      <c r="E1588" s="1">
        <v>42320</v>
      </c>
      <c r="F1588">
        <v>152.25</v>
      </c>
    </row>
    <row r="1589" spans="5:6" x14ac:dyDescent="0.25">
      <c r="E1589" s="1">
        <v>42324</v>
      </c>
      <c r="F1589">
        <v>186.6</v>
      </c>
    </row>
    <row r="1590" spans="5:6" x14ac:dyDescent="0.25">
      <c r="E1590" s="1">
        <v>42326</v>
      </c>
      <c r="F1590">
        <v>0.69</v>
      </c>
    </row>
    <row r="1591" spans="5:6" x14ac:dyDescent="0.25">
      <c r="E1591" s="1">
        <v>42327</v>
      </c>
      <c r="F1591">
        <v>72.010000000000005</v>
      </c>
    </row>
    <row r="1592" spans="5:6" x14ac:dyDescent="0.25">
      <c r="E1592" s="1">
        <v>42331</v>
      </c>
      <c r="F1592">
        <v>82.19</v>
      </c>
    </row>
    <row r="1593" spans="5:6" x14ac:dyDescent="0.25">
      <c r="E1593" s="1">
        <v>42333</v>
      </c>
      <c r="F1593">
        <v>22.21</v>
      </c>
    </row>
    <row r="1594" spans="5:6" x14ac:dyDescent="0.25">
      <c r="E1594" s="1">
        <v>42334</v>
      </c>
      <c r="F1594">
        <v>0.75</v>
      </c>
    </row>
    <row r="1595" spans="5:6" x14ac:dyDescent="0.25">
      <c r="E1595" s="1">
        <v>42340</v>
      </c>
      <c r="F1595">
        <v>75.239999999999995</v>
      </c>
    </row>
    <row r="1596" spans="5:6" x14ac:dyDescent="0.25">
      <c r="E1596" s="1">
        <v>42346</v>
      </c>
      <c r="F1596">
        <v>19.16</v>
      </c>
    </row>
    <row r="1597" spans="5:6" x14ac:dyDescent="0.25">
      <c r="E1597" s="1">
        <v>42347</v>
      </c>
      <c r="F1597">
        <v>1.99</v>
      </c>
    </row>
    <row r="1598" spans="5:6" x14ac:dyDescent="0.25">
      <c r="E1598" s="1">
        <v>42348</v>
      </c>
      <c r="F1598">
        <v>17.57</v>
      </c>
    </row>
    <row r="1599" spans="5:6" x14ac:dyDescent="0.25">
      <c r="E1599" s="1">
        <v>42349</v>
      </c>
      <c r="F1599">
        <v>42.85</v>
      </c>
    </row>
    <row r="1600" spans="5:6" x14ac:dyDescent="0.25">
      <c r="E1600" s="1">
        <v>42353</v>
      </c>
      <c r="F1600">
        <v>142.41999999999999</v>
      </c>
    </row>
    <row r="1601" spans="5:6" x14ac:dyDescent="0.25">
      <c r="E1601" s="1">
        <v>42354</v>
      </c>
      <c r="F1601">
        <v>81.61</v>
      </c>
    </row>
    <row r="1602" spans="5:6" x14ac:dyDescent="0.25">
      <c r="E1602" s="1">
        <v>42356</v>
      </c>
      <c r="F1602">
        <v>18.97</v>
      </c>
    </row>
    <row r="1603" spans="5:6" x14ac:dyDescent="0.25">
      <c r="E1603" s="1">
        <v>42360</v>
      </c>
      <c r="F1603">
        <v>105.16</v>
      </c>
    </row>
    <row r="1604" spans="5:6" x14ac:dyDescent="0.25">
      <c r="E1604" s="1">
        <v>42361</v>
      </c>
      <c r="F1604">
        <v>819.91</v>
      </c>
    </row>
    <row r="1605" spans="5:6" x14ac:dyDescent="0.25">
      <c r="E1605" s="1">
        <v>42368</v>
      </c>
      <c r="F1605">
        <v>0.21</v>
      </c>
    </row>
    <row r="1606" spans="5:6" x14ac:dyDescent="0.25">
      <c r="E1606" s="1">
        <v>42369</v>
      </c>
      <c r="F1606">
        <v>444.14</v>
      </c>
    </row>
  </sheetData>
  <mergeCells count="20">
    <mergeCell ref="M1:P1"/>
    <mergeCell ref="I1:L1"/>
    <mergeCell ref="E1:H1"/>
    <mergeCell ref="A1:D1"/>
    <mergeCell ref="Y1:Z1"/>
    <mergeCell ref="U1:X1"/>
    <mergeCell ref="Q1:T1"/>
    <mergeCell ref="Y2:Z2"/>
    <mergeCell ref="M2:N2"/>
    <mergeCell ref="O2:P2"/>
    <mergeCell ref="Q2:R2"/>
    <mergeCell ref="S2:T2"/>
    <mergeCell ref="U2:V2"/>
    <mergeCell ref="W2:X2"/>
    <mergeCell ref="K2:L2"/>
    <mergeCell ref="A2:B2"/>
    <mergeCell ref="C2:D2"/>
    <mergeCell ref="E2:F2"/>
    <mergeCell ref="G2:H2"/>
    <mergeCell ref="I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8"/>
  <sheetViews>
    <sheetView workbookViewId="0">
      <selection activeCell="I3" sqref="I3"/>
    </sheetView>
  </sheetViews>
  <sheetFormatPr defaultRowHeight="15" x14ac:dyDescent="0.25"/>
  <cols>
    <col min="1" max="1" width="12" bestFit="1" customWidth="1"/>
    <col min="2" max="2" width="10" bestFit="1" customWidth="1"/>
    <col min="3" max="3" width="12" bestFit="1" customWidth="1"/>
    <col min="4" max="4" width="10" bestFit="1" customWidth="1"/>
    <col min="5" max="5" width="12" bestFit="1" customWidth="1"/>
    <col min="6" max="6" width="11" bestFit="1" customWidth="1"/>
    <col min="7" max="7" width="12" bestFit="1" customWidth="1"/>
    <col min="8" max="8" width="11" bestFit="1" customWidth="1"/>
    <col min="9" max="9" width="12" bestFit="1" customWidth="1"/>
    <col min="10" max="10" width="10" bestFit="1" customWidth="1"/>
  </cols>
  <sheetData>
    <row r="1" spans="1:10" x14ac:dyDescent="0.25">
      <c r="A1" s="45" t="s">
        <v>1</v>
      </c>
      <c r="B1" s="45"/>
      <c r="C1" s="45"/>
      <c r="D1" s="45"/>
      <c r="E1" s="45" t="s">
        <v>4</v>
      </c>
      <c r="F1" s="45"/>
      <c r="G1" s="45"/>
      <c r="H1" s="45"/>
      <c r="I1" s="45" t="s">
        <v>15</v>
      </c>
      <c r="J1" s="45"/>
    </row>
    <row r="2" spans="1:10" x14ac:dyDescent="0.25">
      <c r="A2" s="45" t="s">
        <v>13</v>
      </c>
      <c r="B2" s="45"/>
      <c r="C2" s="45" t="s">
        <v>14</v>
      </c>
      <c r="D2" s="45"/>
      <c r="E2" s="45" t="s">
        <v>13</v>
      </c>
      <c r="F2" s="45"/>
      <c r="G2" s="45" t="s">
        <v>14</v>
      </c>
      <c r="H2" s="45"/>
      <c r="I2" s="45" t="s">
        <v>13</v>
      </c>
      <c r="J2" s="45"/>
    </row>
    <row r="3" spans="1:10" s="4" customFormat="1" x14ac:dyDescent="0.25">
      <c r="A3" s="28">
        <f>XIRR(B4:B982,A4:A982)</f>
        <v>0.13727617859840396</v>
      </c>
      <c r="B3" s="28"/>
      <c r="C3" s="28">
        <f>XIRR(D4:D982,C4:C982)</f>
        <v>0.15492748618125921</v>
      </c>
      <c r="D3" s="28"/>
      <c r="E3" s="28">
        <f>XIRR(F4:F982,E4:E982)</f>
        <v>0.14929171204566957</v>
      </c>
      <c r="F3" s="28"/>
      <c r="G3" s="28">
        <f>XIRR(H4:H982,G4:G982)</f>
        <v>0.17580578923225404</v>
      </c>
      <c r="H3" s="28"/>
      <c r="I3" s="28">
        <f>XIRR(J4:J982,I4:I982)</f>
        <v>0.17547656893730162</v>
      </c>
      <c r="J3" s="28"/>
    </row>
    <row r="4" spans="1:10" x14ac:dyDescent="0.25">
      <c r="A4" s="1">
        <v>41478</v>
      </c>
      <c r="B4">
        <v>-3000</v>
      </c>
      <c r="C4" s="1">
        <v>41478</v>
      </c>
      <c r="D4">
        <v>-3000</v>
      </c>
      <c r="E4" s="1">
        <v>41641</v>
      </c>
      <c r="F4">
        <v>-17000</v>
      </c>
      <c r="G4" s="1">
        <v>41641</v>
      </c>
      <c r="H4">
        <v>-17000</v>
      </c>
      <c r="I4" s="1">
        <v>42005</v>
      </c>
      <c r="J4">
        <v>-11500</v>
      </c>
    </row>
    <row r="5" spans="1:10" x14ac:dyDescent="0.25">
      <c r="A5" s="1">
        <v>41482</v>
      </c>
      <c r="B5">
        <v>-6500</v>
      </c>
      <c r="C5" s="1">
        <v>41482</v>
      </c>
      <c r="D5">
        <v>-6500</v>
      </c>
      <c r="E5" s="1">
        <v>41642</v>
      </c>
      <c r="F5">
        <v>-3000</v>
      </c>
      <c r="G5" s="1">
        <v>41642</v>
      </c>
      <c r="H5">
        <v>-3000</v>
      </c>
      <c r="I5" s="1">
        <v>42006</v>
      </c>
      <c r="J5">
        <v>-36000</v>
      </c>
    </row>
    <row r="6" spans="1:10" x14ac:dyDescent="0.25">
      <c r="A6" s="1">
        <v>41488</v>
      </c>
      <c r="B6">
        <v>-8000</v>
      </c>
      <c r="C6" s="1">
        <v>41488</v>
      </c>
      <c r="D6">
        <v>-8000</v>
      </c>
      <c r="E6" s="1">
        <v>41645</v>
      </c>
      <c r="F6">
        <v>-16000</v>
      </c>
      <c r="G6" s="1">
        <v>41645</v>
      </c>
      <c r="H6">
        <v>-16000</v>
      </c>
      <c r="I6" s="1">
        <v>42007</v>
      </c>
      <c r="J6">
        <v>-10900</v>
      </c>
    </row>
    <row r="7" spans="1:10" x14ac:dyDescent="0.25">
      <c r="A7" s="1">
        <v>41493</v>
      </c>
      <c r="B7">
        <v>-2000</v>
      </c>
      <c r="C7" s="1">
        <v>41493</v>
      </c>
      <c r="D7">
        <v>-2000</v>
      </c>
      <c r="E7" s="1">
        <v>41646</v>
      </c>
      <c r="F7">
        <v>-10500</v>
      </c>
      <c r="G7" s="1">
        <v>41646</v>
      </c>
      <c r="H7">
        <v>-10500</v>
      </c>
      <c r="I7" s="1">
        <v>42008</v>
      </c>
      <c r="J7">
        <v>-6900</v>
      </c>
    </row>
    <row r="8" spans="1:10" x14ac:dyDescent="0.25">
      <c r="A8" s="1">
        <v>41495</v>
      </c>
      <c r="B8">
        <v>-10000</v>
      </c>
      <c r="C8" s="1">
        <v>41495</v>
      </c>
      <c r="D8">
        <v>-10000</v>
      </c>
      <c r="E8" s="1">
        <v>41647</v>
      </c>
      <c r="F8">
        <v>-21500</v>
      </c>
      <c r="G8" s="1">
        <v>41647</v>
      </c>
      <c r="H8">
        <v>-21500</v>
      </c>
      <c r="I8" s="1">
        <v>42009</v>
      </c>
      <c r="J8">
        <v>-18300</v>
      </c>
    </row>
    <row r="9" spans="1:10" x14ac:dyDescent="0.25">
      <c r="A9" s="1">
        <v>41498</v>
      </c>
      <c r="B9">
        <v>-33300</v>
      </c>
      <c r="C9" s="1">
        <v>41498</v>
      </c>
      <c r="D9">
        <v>-33300</v>
      </c>
      <c r="E9" s="1">
        <v>41648</v>
      </c>
      <c r="F9">
        <v>-11000</v>
      </c>
      <c r="G9" s="1">
        <v>41648</v>
      </c>
      <c r="H9">
        <v>-11000</v>
      </c>
      <c r="I9" s="1">
        <v>42010</v>
      </c>
      <c r="J9">
        <v>-52360</v>
      </c>
    </row>
    <row r="10" spans="1:10" x14ac:dyDescent="0.25">
      <c r="A10" s="1">
        <v>41499</v>
      </c>
      <c r="B10">
        <v>-8500</v>
      </c>
      <c r="C10" s="1">
        <v>41499</v>
      </c>
      <c r="D10">
        <v>-8500</v>
      </c>
      <c r="E10" s="1">
        <v>41649</v>
      </c>
      <c r="F10">
        <v>-25600</v>
      </c>
      <c r="G10" s="1">
        <v>41649</v>
      </c>
      <c r="H10">
        <v>-25600</v>
      </c>
      <c r="I10" s="1">
        <v>42011</v>
      </c>
      <c r="J10">
        <v>-17200</v>
      </c>
    </row>
    <row r="11" spans="1:10" x14ac:dyDescent="0.25">
      <c r="A11" s="1">
        <v>41501</v>
      </c>
      <c r="B11">
        <v>-10000</v>
      </c>
      <c r="C11" s="1">
        <v>41501</v>
      </c>
      <c r="D11">
        <v>-10000</v>
      </c>
      <c r="E11" s="1">
        <v>41650</v>
      </c>
      <c r="F11">
        <v>-6200</v>
      </c>
      <c r="G11" s="1">
        <v>41650</v>
      </c>
      <c r="H11">
        <v>-6200</v>
      </c>
      <c r="I11" s="1">
        <v>42012</v>
      </c>
      <c r="J11">
        <v>-32400</v>
      </c>
    </row>
    <row r="12" spans="1:10" x14ac:dyDescent="0.25">
      <c r="A12" s="1">
        <v>41502</v>
      </c>
      <c r="B12">
        <v>-10000</v>
      </c>
      <c r="C12" s="1">
        <v>41502</v>
      </c>
      <c r="D12">
        <v>-10000</v>
      </c>
      <c r="E12" s="1">
        <v>41651</v>
      </c>
      <c r="F12">
        <v>-6400</v>
      </c>
      <c r="G12" s="1">
        <v>41651</v>
      </c>
      <c r="H12">
        <v>-6400</v>
      </c>
      <c r="I12" s="1">
        <v>42013</v>
      </c>
      <c r="J12">
        <v>-24840</v>
      </c>
    </row>
    <row r="13" spans="1:10" x14ac:dyDescent="0.25">
      <c r="A13" s="1">
        <v>41505</v>
      </c>
      <c r="B13">
        <v>-16700</v>
      </c>
      <c r="C13" s="1">
        <v>41505</v>
      </c>
      <c r="D13">
        <v>-16700</v>
      </c>
      <c r="E13" s="1">
        <v>41652</v>
      </c>
      <c r="F13">
        <v>-9000</v>
      </c>
      <c r="G13" s="1">
        <v>41652</v>
      </c>
      <c r="H13">
        <v>-9000</v>
      </c>
      <c r="I13" s="1">
        <v>42014</v>
      </c>
      <c r="J13">
        <v>-16300</v>
      </c>
    </row>
    <row r="14" spans="1:10" x14ac:dyDescent="0.25">
      <c r="A14" s="1">
        <v>41506</v>
      </c>
      <c r="B14">
        <v>-10000</v>
      </c>
      <c r="C14" s="1">
        <v>41506</v>
      </c>
      <c r="D14">
        <v>-10000</v>
      </c>
      <c r="E14" s="1">
        <v>41653</v>
      </c>
      <c r="F14">
        <v>-16000</v>
      </c>
      <c r="G14" s="1">
        <v>41653</v>
      </c>
      <c r="H14">
        <v>-16000</v>
      </c>
      <c r="I14" s="1">
        <v>42015</v>
      </c>
      <c r="J14">
        <v>-11500</v>
      </c>
    </row>
    <row r="15" spans="1:10" x14ac:dyDescent="0.25">
      <c r="A15" s="1">
        <v>41507</v>
      </c>
      <c r="B15">
        <v>-6000</v>
      </c>
      <c r="C15" s="1">
        <v>41507</v>
      </c>
      <c r="D15">
        <v>-6000</v>
      </c>
      <c r="E15" s="1">
        <v>41654</v>
      </c>
      <c r="F15">
        <v>-16100</v>
      </c>
      <c r="G15" s="1">
        <v>41654</v>
      </c>
      <c r="H15">
        <v>-16100</v>
      </c>
      <c r="I15" s="1">
        <v>42016</v>
      </c>
      <c r="J15">
        <v>-35745</v>
      </c>
    </row>
    <row r="16" spans="1:10" x14ac:dyDescent="0.25">
      <c r="A16" s="1">
        <v>41508</v>
      </c>
      <c r="B16">
        <v>-14500</v>
      </c>
      <c r="C16" s="1">
        <v>41508</v>
      </c>
      <c r="D16">
        <v>-14500</v>
      </c>
      <c r="E16" s="1">
        <v>41655</v>
      </c>
      <c r="F16">
        <v>-10300</v>
      </c>
      <c r="G16" s="1">
        <v>41655</v>
      </c>
      <c r="H16">
        <v>-10300</v>
      </c>
      <c r="I16" s="1">
        <v>42017</v>
      </c>
      <c r="J16">
        <v>-20700</v>
      </c>
    </row>
    <row r="17" spans="1:10" x14ac:dyDescent="0.25">
      <c r="A17" s="1">
        <v>41516</v>
      </c>
      <c r="B17">
        <v>-5000</v>
      </c>
      <c r="C17" s="1">
        <v>41516</v>
      </c>
      <c r="D17">
        <v>-5000</v>
      </c>
      <c r="E17" s="1">
        <v>41656</v>
      </c>
      <c r="F17">
        <v>-7600</v>
      </c>
      <c r="G17" s="1">
        <v>41656</v>
      </c>
      <c r="H17">
        <v>-7600</v>
      </c>
      <c r="I17" s="1">
        <v>42018</v>
      </c>
      <c r="J17">
        <v>-14000</v>
      </c>
    </row>
    <row r="18" spans="1:10" x14ac:dyDescent="0.25">
      <c r="A18" s="1">
        <v>41521</v>
      </c>
      <c r="B18">
        <v>-10000</v>
      </c>
      <c r="C18" s="1">
        <v>41521</v>
      </c>
      <c r="D18">
        <v>-10000</v>
      </c>
      <c r="E18" s="1">
        <v>41657</v>
      </c>
      <c r="F18">
        <v>-9200</v>
      </c>
      <c r="G18" s="1">
        <v>41657</v>
      </c>
      <c r="H18">
        <v>-9200</v>
      </c>
      <c r="I18" s="1">
        <v>42019</v>
      </c>
      <c r="J18">
        <v>-17000</v>
      </c>
    </row>
    <row r="19" spans="1:10" x14ac:dyDescent="0.25">
      <c r="A19" s="1">
        <v>41522</v>
      </c>
      <c r="B19">
        <v>-7000</v>
      </c>
      <c r="C19" s="1">
        <v>41522</v>
      </c>
      <c r="D19">
        <v>-7000</v>
      </c>
      <c r="E19" s="1">
        <v>41659</v>
      </c>
      <c r="F19">
        <v>-7655</v>
      </c>
      <c r="G19" s="1">
        <v>41659</v>
      </c>
      <c r="H19">
        <v>-7655</v>
      </c>
      <c r="I19" s="1">
        <v>42020</v>
      </c>
      <c r="J19">
        <v>-26990</v>
      </c>
    </row>
    <row r="20" spans="1:10" x14ac:dyDescent="0.25">
      <c r="A20" s="1">
        <v>41522</v>
      </c>
      <c r="B20">
        <v>133.33000000000001</v>
      </c>
      <c r="C20" s="1">
        <v>41522</v>
      </c>
      <c r="D20">
        <v>133.33000000000001</v>
      </c>
      <c r="E20" s="1">
        <v>41660</v>
      </c>
      <c r="F20">
        <v>-22700</v>
      </c>
      <c r="G20" s="1">
        <v>41660</v>
      </c>
      <c r="H20">
        <v>-22700</v>
      </c>
      <c r="I20" s="1">
        <v>42021</v>
      </c>
      <c r="J20">
        <v>-10400</v>
      </c>
    </row>
    <row r="21" spans="1:10" x14ac:dyDescent="0.25">
      <c r="A21" s="1">
        <v>41523</v>
      </c>
      <c r="B21">
        <v>-3000</v>
      </c>
      <c r="C21" s="1">
        <v>41523</v>
      </c>
      <c r="D21">
        <v>-3000</v>
      </c>
      <c r="E21" s="1">
        <v>41661</v>
      </c>
      <c r="F21">
        <v>-5300</v>
      </c>
      <c r="G21" s="1">
        <v>41661</v>
      </c>
      <c r="H21">
        <v>-5300</v>
      </c>
      <c r="I21" s="1">
        <v>42023</v>
      </c>
      <c r="J21">
        <v>-24000</v>
      </c>
    </row>
    <row r="22" spans="1:10" x14ac:dyDescent="0.25">
      <c r="A22" s="1">
        <v>41526</v>
      </c>
      <c r="B22">
        <v>-9000</v>
      </c>
      <c r="C22" s="1">
        <v>41526</v>
      </c>
      <c r="D22">
        <v>-9000</v>
      </c>
      <c r="E22" s="1">
        <v>41662</v>
      </c>
      <c r="F22">
        <v>-15605</v>
      </c>
      <c r="G22" s="1">
        <v>41662</v>
      </c>
      <c r="H22">
        <v>-15605</v>
      </c>
      <c r="I22" s="1">
        <v>42024</v>
      </c>
      <c r="J22">
        <v>-28000</v>
      </c>
    </row>
    <row r="23" spans="1:10" x14ac:dyDescent="0.25">
      <c r="A23" s="1">
        <v>41527</v>
      </c>
      <c r="B23">
        <v>270.06</v>
      </c>
      <c r="C23" s="1">
        <v>41527</v>
      </c>
      <c r="D23">
        <v>270.06</v>
      </c>
      <c r="E23" s="1">
        <v>41663</v>
      </c>
      <c r="F23">
        <v>-2830</v>
      </c>
      <c r="G23" s="1">
        <v>41663</v>
      </c>
      <c r="H23">
        <v>-2830</v>
      </c>
      <c r="I23" s="1">
        <v>42025</v>
      </c>
      <c r="J23">
        <v>-25000</v>
      </c>
    </row>
    <row r="24" spans="1:10" x14ac:dyDescent="0.25">
      <c r="A24" s="1">
        <v>41529</v>
      </c>
      <c r="B24">
        <v>-8700</v>
      </c>
      <c r="C24" s="1">
        <v>41529</v>
      </c>
      <c r="D24">
        <v>-8700</v>
      </c>
      <c r="E24" s="1">
        <v>41664</v>
      </c>
      <c r="F24">
        <v>-4000</v>
      </c>
      <c r="G24" s="1">
        <v>41664</v>
      </c>
      <c r="H24">
        <v>-4000</v>
      </c>
      <c r="I24" s="1">
        <v>42026</v>
      </c>
      <c r="J24">
        <v>-24270</v>
      </c>
    </row>
    <row r="25" spans="1:10" x14ac:dyDescent="0.25">
      <c r="A25" s="1">
        <v>41530</v>
      </c>
      <c r="B25">
        <v>-10000</v>
      </c>
      <c r="C25" s="1">
        <v>41530</v>
      </c>
      <c r="D25">
        <v>-10000</v>
      </c>
      <c r="E25" s="1">
        <v>41666</v>
      </c>
      <c r="F25">
        <v>-17310</v>
      </c>
      <c r="G25" s="1">
        <v>41666</v>
      </c>
      <c r="H25">
        <v>-17310</v>
      </c>
      <c r="I25" s="1">
        <v>42027</v>
      </c>
      <c r="J25">
        <v>-17200</v>
      </c>
    </row>
    <row r="26" spans="1:10" x14ac:dyDescent="0.25">
      <c r="A26" s="1">
        <v>41531</v>
      </c>
      <c r="B26">
        <v>-6500</v>
      </c>
      <c r="C26" s="1">
        <v>41531</v>
      </c>
      <c r="D26">
        <v>-6500</v>
      </c>
      <c r="E26" s="1">
        <v>41667</v>
      </c>
      <c r="F26">
        <v>-25200</v>
      </c>
      <c r="G26" s="1">
        <v>41667</v>
      </c>
      <c r="H26">
        <v>-25200</v>
      </c>
      <c r="I26" s="1">
        <v>42028</v>
      </c>
      <c r="J26">
        <v>-18500</v>
      </c>
    </row>
    <row r="27" spans="1:10" x14ac:dyDescent="0.25">
      <c r="A27" s="1">
        <v>41533</v>
      </c>
      <c r="B27">
        <v>-5000</v>
      </c>
      <c r="C27" s="1">
        <v>41533</v>
      </c>
      <c r="D27">
        <v>-5000</v>
      </c>
      <c r="E27" s="1">
        <v>41668</v>
      </c>
      <c r="F27">
        <v>-16700</v>
      </c>
      <c r="G27" s="1">
        <v>41668</v>
      </c>
      <c r="H27">
        <v>-16700</v>
      </c>
      <c r="I27" s="1">
        <v>42029</v>
      </c>
      <c r="J27">
        <v>-4500</v>
      </c>
    </row>
    <row r="28" spans="1:10" x14ac:dyDescent="0.25">
      <c r="A28" s="1">
        <v>41533</v>
      </c>
      <c r="B28">
        <v>1068.47</v>
      </c>
      <c r="C28" s="1">
        <v>41533</v>
      </c>
      <c r="D28">
        <v>1068.47</v>
      </c>
      <c r="E28" s="1">
        <v>41669</v>
      </c>
      <c r="F28">
        <v>-12700</v>
      </c>
      <c r="G28" s="1">
        <v>41669</v>
      </c>
      <c r="H28">
        <v>-12700</v>
      </c>
      <c r="I28" s="1">
        <v>42030</v>
      </c>
      <c r="J28">
        <v>-23865</v>
      </c>
    </row>
    <row r="29" spans="1:10" x14ac:dyDescent="0.25">
      <c r="A29" s="1">
        <v>41534</v>
      </c>
      <c r="B29">
        <v>-11000</v>
      </c>
      <c r="C29" s="1">
        <v>41534</v>
      </c>
      <c r="D29">
        <v>-11000</v>
      </c>
      <c r="E29" s="1">
        <v>41670</v>
      </c>
      <c r="F29">
        <v>-18085</v>
      </c>
      <c r="G29" s="1">
        <v>41670</v>
      </c>
      <c r="H29">
        <v>-18085</v>
      </c>
      <c r="I29" s="1">
        <v>42031</v>
      </c>
      <c r="J29">
        <v>-22670</v>
      </c>
    </row>
    <row r="30" spans="1:10" x14ac:dyDescent="0.25">
      <c r="A30" s="1">
        <v>41534</v>
      </c>
      <c r="B30">
        <v>194.45</v>
      </c>
      <c r="C30" s="1">
        <v>41534</v>
      </c>
      <c r="D30">
        <v>194.45</v>
      </c>
      <c r="E30" s="1">
        <v>41671</v>
      </c>
      <c r="F30">
        <v>-9000</v>
      </c>
      <c r="G30" s="1">
        <v>41671</v>
      </c>
      <c r="H30">
        <v>-9000</v>
      </c>
      <c r="I30" s="1">
        <v>42032</v>
      </c>
      <c r="J30">
        <v>-43000</v>
      </c>
    </row>
    <row r="31" spans="1:10" x14ac:dyDescent="0.25">
      <c r="A31" s="1">
        <v>41536</v>
      </c>
      <c r="B31">
        <v>-12000</v>
      </c>
      <c r="C31" s="1">
        <v>41536</v>
      </c>
      <c r="D31">
        <v>-12000</v>
      </c>
      <c r="E31" s="1">
        <v>41673</v>
      </c>
      <c r="F31">
        <v>-8000</v>
      </c>
      <c r="G31" s="1">
        <v>41673</v>
      </c>
      <c r="H31">
        <v>-8000</v>
      </c>
      <c r="I31" s="1">
        <v>42033</v>
      </c>
      <c r="J31">
        <v>-21100</v>
      </c>
    </row>
    <row r="32" spans="1:10" x14ac:dyDescent="0.25">
      <c r="A32" s="1">
        <v>41537</v>
      </c>
      <c r="B32">
        <v>-10000</v>
      </c>
      <c r="C32" s="1">
        <v>41537</v>
      </c>
      <c r="D32">
        <v>-10000</v>
      </c>
      <c r="E32" s="1">
        <v>41674</v>
      </c>
      <c r="F32">
        <v>-1500</v>
      </c>
      <c r="G32" s="1">
        <v>41674</v>
      </c>
      <c r="H32">
        <v>-1500</v>
      </c>
      <c r="I32" s="1">
        <v>42034</v>
      </c>
      <c r="J32">
        <v>-11000</v>
      </c>
    </row>
    <row r="33" spans="1:10" x14ac:dyDescent="0.25">
      <c r="A33" s="1">
        <v>41537</v>
      </c>
      <c r="B33">
        <v>318.87</v>
      </c>
      <c r="C33" s="1">
        <v>41537</v>
      </c>
      <c r="D33">
        <v>318.87</v>
      </c>
      <c r="E33" s="1">
        <v>41674</v>
      </c>
      <c r="F33">
        <v>322.33999999999997</v>
      </c>
      <c r="G33" s="1">
        <v>41674</v>
      </c>
      <c r="H33">
        <v>322.33999999999997</v>
      </c>
      <c r="I33" s="1">
        <v>42035</v>
      </c>
      <c r="J33">
        <v>-7000</v>
      </c>
    </row>
    <row r="34" spans="1:10" x14ac:dyDescent="0.25">
      <c r="A34" s="1">
        <v>41540</v>
      </c>
      <c r="B34">
        <v>-11000</v>
      </c>
      <c r="C34" s="1">
        <v>41540</v>
      </c>
      <c r="D34">
        <v>-11000</v>
      </c>
      <c r="E34" s="1">
        <v>41675</v>
      </c>
      <c r="F34">
        <v>-11765</v>
      </c>
      <c r="G34" s="1">
        <v>41675</v>
      </c>
      <c r="H34">
        <v>-11765</v>
      </c>
      <c r="I34" s="1">
        <v>42036</v>
      </c>
      <c r="J34">
        <v>-6000</v>
      </c>
    </row>
    <row r="35" spans="1:10" x14ac:dyDescent="0.25">
      <c r="A35" s="1">
        <v>41541</v>
      </c>
      <c r="B35">
        <v>-10000</v>
      </c>
      <c r="C35" s="1">
        <v>41541</v>
      </c>
      <c r="D35">
        <v>-10000</v>
      </c>
      <c r="E35" s="1">
        <v>41675</v>
      </c>
      <c r="F35">
        <v>97.02</v>
      </c>
      <c r="G35" s="1">
        <v>41675</v>
      </c>
      <c r="H35">
        <v>97.02</v>
      </c>
      <c r="I35" s="1">
        <v>42037</v>
      </c>
      <c r="J35">
        <v>-19800</v>
      </c>
    </row>
    <row r="36" spans="1:10" x14ac:dyDescent="0.25">
      <c r="A36" s="1">
        <v>41541</v>
      </c>
      <c r="B36">
        <v>101.51</v>
      </c>
      <c r="C36" s="1">
        <v>41541</v>
      </c>
      <c r="D36">
        <v>101.51</v>
      </c>
      <c r="E36" s="1">
        <v>41676</v>
      </c>
      <c r="F36">
        <v>-15285</v>
      </c>
      <c r="G36" s="1">
        <v>41676</v>
      </c>
      <c r="H36">
        <v>-15285</v>
      </c>
      <c r="I36" s="1">
        <v>42037</v>
      </c>
      <c r="J36">
        <v>361.37</v>
      </c>
    </row>
    <row r="37" spans="1:10" x14ac:dyDescent="0.25">
      <c r="A37" s="1">
        <v>41542</v>
      </c>
      <c r="B37">
        <v>-3000</v>
      </c>
      <c r="C37" s="1">
        <v>41542</v>
      </c>
      <c r="D37">
        <v>-3000</v>
      </c>
      <c r="E37" s="1">
        <v>41677</v>
      </c>
      <c r="F37">
        <v>-2000</v>
      </c>
      <c r="G37" s="1">
        <v>41677</v>
      </c>
      <c r="H37">
        <v>-2000</v>
      </c>
      <c r="I37" s="1">
        <v>42038</v>
      </c>
      <c r="J37">
        <v>-12600</v>
      </c>
    </row>
    <row r="38" spans="1:10" x14ac:dyDescent="0.25">
      <c r="A38" s="1">
        <v>41542</v>
      </c>
      <c r="B38">
        <v>867.33</v>
      </c>
      <c r="C38" s="1">
        <v>41542</v>
      </c>
      <c r="D38">
        <v>867.33</v>
      </c>
      <c r="E38" s="1">
        <v>41678</v>
      </c>
      <c r="F38">
        <v>-5000</v>
      </c>
      <c r="G38" s="1">
        <v>41678</v>
      </c>
      <c r="H38">
        <v>-5000</v>
      </c>
      <c r="I38" s="1">
        <v>42038</v>
      </c>
      <c r="J38">
        <v>150.05000000000001</v>
      </c>
    </row>
    <row r="39" spans="1:10" x14ac:dyDescent="0.25">
      <c r="A39" s="1">
        <v>41543</v>
      </c>
      <c r="B39">
        <v>-19000</v>
      </c>
      <c r="C39" s="1">
        <v>41543</v>
      </c>
      <c r="D39">
        <v>-19000</v>
      </c>
      <c r="E39" s="1">
        <v>41680</v>
      </c>
      <c r="F39">
        <v>-13105</v>
      </c>
      <c r="G39" s="1">
        <v>41680</v>
      </c>
      <c r="H39">
        <v>-13105</v>
      </c>
      <c r="I39" s="1">
        <v>42039</v>
      </c>
      <c r="J39">
        <v>-13400</v>
      </c>
    </row>
    <row r="40" spans="1:10" x14ac:dyDescent="0.25">
      <c r="A40" s="1">
        <v>41544</v>
      </c>
      <c r="B40">
        <v>-6000</v>
      </c>
      <c r="C40" s="1">
        <v>41544</v>
      </c>
      <c r="D40">
        <v>-6000</v>
      </c>
      <c r="E40" s="1">
        <v>41680</v>
      </c>
      <c r="F40">
        <v>473.42</v>
      </c>
      <c r="G40" s="1">
        <v>41680</v>
      </c>
      <c r="H40">
        <v>473.42</v>
      </c>
      <c r="I40" s="1">
        <v>42040</v>
      </c>
      <c r="J40">
        <v>-40895</v>
      </c>
    </row>
    <row r="41" spans="1:10" x14ac:dyDescent="0.25">
      <c r="A41" s="1">
        <v>41547</v>
      </c>
      <c r="B41">
        <v>-14000</v>
      </c>
      <c r="C41" s="1">
        <v>41547</v>
      </c>
      <c r="D41">
        <v>-14000</v>
      </c>
      <c r="E41" s="1">
        <v>41681</v>
      </c>
      <c r="F41">
        <v>-18600</v>
      </c>
      <c r="G41" s="1">
        <v>41681</v>
      </c>
      <c r="H41">
        <v>-18600</v>
      </c>
      <c r="I41" s="1">
        <v>42040</v>
      </c>
      <c r="J41">
        <v>9.42</v>
      </c>
    </row>
    <row r="42" spans="1:10" x14ac:dyDescent="0.25">
      <c r="A42" s="1">
        <v>41548</v>
      </c>
      <c r="B42">
        <v>885.17</v>
      </c>
      <c r="C42" s="1">
        <v>41548</v>
      </c>
      <c r="D42">
        <v>885.17</v>
      </c>
      <c r="E42" s="1">
        <v>41681</v>
      </c>
      <c r="F42">
        <v>103.43</v>
      </c>
      <c r="G42" s="1">
        <v>41681</v>
      </c>
      <c r="H42">
        <v>103.43</v>
      </c>
      <c r="I42" s="1">
        <v>42041</v>
      </c>
      <c r="J42">
        <v>-25520</v>
      </c>
    </row>
    <row r="43" spans="1:10" x14ac:dyDescent="0.25">
      <c r="A43" s="1">
        <v>41549</v>
      </c>
      <c r="B43">
        <v>-20000</v>
      </c>
      <c r="C43" s="1">
        <v>41549</v>
      </c>
      <c r="D43">
        <v>-20000</v>
      </c>
      <c r="E43" s="1">
        <v>41682</v>
      </c>
      <c r="F43">
        <v>-3000</v>
      </c>
      <c r="G43" s="1">
        <v>41682</v>
      </c>
      <c r="H43">
        <v>-3000</v>
      </c>
      <c r="I43" s="1">
        <v>42042</v>
      </c>
      <c r="J43">
        <v>-9500</v>
      </c>
    </row>
    <row r="44" spans="1:10" x14ac:dyDescent="0.25">
      <c r="A44" s="1">
        <v>41549</v>
      </c>
      <c r="B44">
        <v>101.21</v>
      </c>
      <c r="C44" s="1">
        <v>41549</v>
      </c>
      <c r="D44">
        <v>101.21</v>
      </c>
      <c r="E44" s="1">
        <v>41683</v>
      </c>
      <c r="F44">
        <v>-24300</v>
      </c>
      <c r="G44" s="1">
        <v>41683</v>
      </c>
      <c r="H44">
        <v>-24300</v>
      </c>
      <c r="I44" s="1">
        <v>42043</v>
      </c>
      <c r="J44">
        <v>-15000</v>
      </c>
    </row>
    <row r="45" spans="1:10" x14ac:dyDescent="0.25">
      <c r="A45" s="1">
        <v>41550</v>
      </c>
      <c r="B45">
        <v>-20000</v>
      </c>
      <c r="C45" s="1">
        <v>41550</v>
      </c>
      <c r="D45">
        <v>-20000</v>
      </c>
      <c r="E45" s="1">
        <v>41684</v>
      </c>
      <c r="F45">
        <v>-17565</v>
      </c>
      <c r="G45" s="1">
        <v>41684</v>
      </c>
      <c r="H45">
        <v>-17565</v>
      </c>
      <c r="I45" s="1">
        <v>42044</v>
      </c>
      <c r="J45">
        <v>-45275</v>
      </c>
    </row>
    <row r="46" spans="1:10" x14ac:dyDescent="0.25">
      <c r="A46" s="1">
        <v>41551</v>
      </c>
      <c r="B46">
        <v>-2500</v>
      </c>
      <c r="C46" s="1">
        <v>41551</v>
      </c>
      <c r="D46">
        <v>-2500</v>
      </c>
      <c r="E46" s="1">
        <v>41687</v>
      </c>
      <c r="F46">
        <v>-18500</v>
      </c>
      <c r="G46" s="1">
        <v>41687</v>
      </c>
      <c r="H46">
        <v>-18500</v>
      </c>
      <c r="I46" s="1">
        <v>42044</v>
      </c>
      <c r="J46">
        <v>118.94</v>
      </c>
    </row>
    <row r="47" spans="1:10" x14ac:dyDescent="0.25">
      <c r="A47" s="1">
        <v>41551</v>
      </c>
      <c r="B47">
        <v>280.82</v>
      </c>
      <c r="C47" s="1">
        <v>41551</v>
      </c>
      <c r="D47">
        <v>280.82</v>
      </c>
      <c r="E47" s="1">
        <v>41687</v>
      </c>
      <c r="F47">
        <v>747.1</v>
      </c>
      <c r="G47" s="1">
        <v>41687</v>
      </c>
      <c r="H47">
        <v>747.1</v>
      </c>
      <c r="I47" s="1">
        <v>42045</v>
      </c>
      <c r="J47">
        <v>-38000</v>
      </c>
    </row>
    <row r="48" spans="1:10" x14ac:dyDescent="0.25">
      <c r="A48" s="1">
        <v>41554</v>
      </c>
      <c r="B48">
        <v>-13000</v>
      </c>
      <c r="C48" s="1">
        <v>41554</v>
      </c>
      <c r="D48">
        <v>-13000</v>
      </c>
      <c r="E48" s="1">
        <v>41688</v>
      </c>
      <c r="F48">
        <v>-3000</v>
      </c>
      <c r="G48" s="1">
        <v>41688</v>
      </c>
      <c r="H48">
        <v>-3000</v>
      </c>
      <c r="I48" s="1">
        <v>42045</v>
      </c>
      <c r="J48">
        <v>25.18</v>
      </c>
    </row>
    <row r="49" spans="1:10" x14ac:dyDescent="0.25">
      <c r="A49" s="1">
        <v>41554</v>
      </c>
      <c r="B49">
        <v>936.6</v>
      </c>
      <c r="C49" s="1">
        <v>41554</v>
      </c>
      <c r="D49">
        <v>936.6</v>
      </c>
      <c r="E49" s="1">
        <v>41688</v>
      </c>
      <c r="F49">
        <v>1630.58</v>
      </c>
      <c r="G49" s="1">
        <v>41688</v>
      </c>
      <c r="H49">
        <v>1630.58</v>
      </c>
      <c r="I49" s="1">
        <v>42046</v>
      </c>
      <c r="J49">
        <v>-15060</v>
      </c>
    </row>
    <row r="50" spans="1:10" x14ac:dyDescent="0.25">
      <c r="A50" s="1">
        <v>41555</v>
      </c>
      <c r="B50">
        <v>-11500</v>
      </c>
      <c r="C50" s="1">
        <v>41555</v>
      </c>
      <c r="D50">
        <v>-11500</v>
      </c>
      <c r="E50" s="1">
        <v>41689</v>
      </c>
      <c r="F50">
        <v>-12200</v>
      </c>
      <c r="G50" s="1">
        <v>41689</v>
      </c>
      <c r="H50">
        <v>-12200</v>
      </c>
      <c r="I50" s="1">
        <v>42046</v>
      </c>
      <c r="J50">
        <v>91.24</v>
      </c>
    </row>
    <row r="51" spans="1:10" x14ac:dyDescent="0.25">
      <c r="A51" s="1">
        <v>41556</v>
      </c>
      <c r="B51">
        <v>-9000</v>
      </c>
      <c r="C51" s="1">
        <v>41556</v>
      </c>
      <c r="D51">
        <v>-9000</v>
      </c>
      <c r="E51" s="1">
        <v>41689</v>
      </c>
      <c r="F51">
        <v>144.27000000000001</v>
      </c>
      <c r="G51" s="1">
        <v>41689</v>
      </c>
      <c r="H51">
        <v>144.27000000000001</v>
      </c>
      <c r="I51" s="1">
        <v>42047</v>
      </c>
      <c r="J51">
        <v>-29600</v>
      </c>
    </row>
    <row r="52" spans="1:10" x14ac:dyDescent="0.25">
      <c r="A52" s="1">
        <v>41557</v>
      </c>
      <c r="B52">
        <v>-3000</v>
      </c>
      <c r="C52" s="1">
        <v>41557</v>
      </c>
      <c r="D52">
        <v>-3000</v>
      </c>
      <c r="E52" s="1">
        <v>41690</v>
      </c>
      <c r="F52">
        <v>-3300</v>
      </c>
      <c r="G52" s="1">
        <v>41690</v>
      </c>
      <c r="H52">
        <v>-3300</v>
      </c>
      <c r="I52" s="1">
        <v>42047</v>
      </c>
      <c r="J52">
        <v>173.82</v>
      </c>
    </row>
    <row r="53" spans="1:10" x14ac:dyDescent="0.25">
      <c r="A53" s="1">
        <v>41557</v>
      </c>
      <c r="B53">
        <v>349.69</v>
      </c>
      <c r="C53" s="1">
        <v>41557</v>
      </c>
      <c r="D53">
        <v>349.69</v>
      </c>
      <c r="E53" s="1">
        <v>41690</v>
      </c>
      <c r="F53">
        <v>337.04</v>
      </c>
      <c r="G53" s="1">
        <v>41690</v>
      </c>
      <c r="H53">
        <v>337.04</v>
      </c>
      <c r="I53" s="1">
        <v>42048</v>
      </c>
      <c r="J53">
        <v>-12115</v>
      </c>
    </row>
    <row r="54" spans="1:10" x14ac:dyDescent="0.25">
      <c r="A54" s="1">
        <v>41558</v>
      </c>
      <c r="B54">
        <v>-5000</v>
      </c>
      <c r="C54" s="1">
        <v>41558</v>
      </c>
      <c r="D54">
        <v>-5000</v>
      </c>
      <c r="E54" s="1">
        <v>41691</v>
      </c>
      <c r="F54">
        <v>-2000</v>
      </c>
      <c r="G54" s="1">
        <v>41691</v>
      </c>
      <c r="H54">
        <v>-2000</v>
      </c>
      <c r="I54" s="1">
        <v>42048</v>
      </c>
      <c r="J54">
        <v>157.63999999999999</v>
      </c>
    </row>
    <row r="55" spans="1:10" x14ac:dyDescent="0.25">
      <c r="A55" s="1">
        <v>41560</v>
      </c>
      <c r="B55">
        <v>-4000</v>
      </c>
      <c r="C55" s="1">
        <v>41560</v>
      </c>
      <c r="D55">
        <v>-4000</v>
      </c>
      <c r="E55" s="1">
        <v>41691</v>
      </c>
      <c r="F55">
        <v>349.97</v>
      </c>
      <c r="G55" s="1">
        <v>41691</v>
      </c>
      <c r="H55">
        <v>349.97</v>
      </c>
      <c r="I55" s="1">
        <v>42049</v>
      </c>
      <c r="J55">
        <v>-15000</v>
      </c>
    </row>
    <row r="56" spans="1:10" x14ac:dyDescent="0.25">
      <c r="A56" s="1">
        <v>41561</v>
      </c>
      <c r="B56">
        <v>-2000</v>
      </c>
      <c r="C56" s="1">
        <v>41561</v>
      </c>
      <c r="D56">
        <v>-2000</v>
      </c>
      <c r="E56" s="1">
        <v>41694</v>
      </c>
      <c r="F56">
        <v>-20715</v>
      </c>
      <c r="G56" s="1">
        <v>41694</v>
      </c>
      <c r="H56">
        <v>-20715</v>
      </c>
      <c r="I56" s="1">
        <v>42050</v>
      </c>
      <c r="J56">
        <v>-10900</v>
      </c>
    </row>
    <row r="57" spans="1:10" x14ac:dyDescent="0.25">
      <c r="A57" s="1">
        <v>41562</v>
      </c>
      <c r="B57">
        <v>-10000</v>
      </c>
      <c r="C57" s="1">
        <v>41562</v>
      </c>
      <c r="D57">
        <v>-10000</v>
      </c>
      <c r="E57" s="1">
        <v>41695</v>
      </c>
      <c r="F57">
        <v>-4600</v>
      </c>
      <c r="G57" s="1">
        <v>41695</v>
      </c>
      <c r="H57">
        <v>-4600</v>
      </c>
      <c r="I57" s="1">
        <v>42051</v>
      </c>
      <c r="J57">
        <v>-24000</v>
      </c>
    </row>
    <row r="58" spans="1:10" x14ac:dyDescent="0.25">
      <c r="A58" s="1">
        <v>41562</v>
      </c>
      <c r="B58">
        <v>1077.9000000000001</v>
      </c>
      <c r="C58" s="1">
        <v>41562</v>
      </c>
      <c r="D58">
        <v>1077.9000000000001</v>
      </c>
      <c r="E58" s="1">
        <v>41695</v>
      </c>
      <c r="F58">
        <v>686.44</v>
      </c>
      <c r="G58" s="1">
        <v>41695</v>
      </c>
      <c r="H58">
        <v>686.44</v>
      </c>
      <c r="I58" s="1">
        <v>42051</v>
      </c>
      <c r="J58">
        <v>2257.9899999999998</v>
      </c>
    </row>
    <row r="59" spans="1:10" x14ac:dyDescent="0.25">
      <c r="A59" s="1">
        <v>41563</v>
      </c>
      <c r="B59">
        <v>1225.6500000000001</v>
      </c>
      <c r="C59" s="1">
        <v>41563</v>
      </c>
      <c r="D59">
        <v>1225.6500000000001</v>
      </c>
      <c r="E59" s="1">
        <v>41696</v>
      </c>
      <c r="F59">
        <v>-11200</v>
      </c>
      <c r="G59" s="1">
        <v>41696</v>
      </c>
      <c r="H59">
        <v>-11200</v>
      </c>
      <c r="I59" s="1">
        <v>42052</v>
      </c>
      <c r="J59">
        <v>-16900</v>
      </c>
    </row>
    <row r="60" spans="1:10" x14ac:dyDescent="0.25">
      <c r="A60" s="1">
        <v>41564</v>
      </c>
      <c r="B60">
        <v>5021.72</v>
      </c>
      <c r="C60" s="1">
        <v>41564</v>
      </c>
      <c r="D60">
        <v>5021.72</v>
      </c>
      <c r="E60" s="1">
        <v>41698</v>
      </c>
      <c r="F60">
        <v>-12000</v>
      </c>
      <c r="G60" s="1">
        <v>41698</v>
      </c>
      <c r="H60">
        <v>-12000</v>
      </c>
      <c r="I60" s="1">
        <v>42052</v>
      </c>
      <c r="J60">
        <v>892.39</v>
      </c>
    </row>
    <row r="61" spans="1:10" x14ac:dyDescent="0.25">
      <c r="A61" s="1">
        <v>41565</v>
      </c>
      <c r="B61">
        <v>-3000</v>
      </c>
      <c r="C61" s="1">
        <v>41565</v>
      </c>
      <c r="D61">
        <v>-3000</v>
      </c>
      <c r="E61" s="1">
        <v>41700</v>
      </c>
      <c r="F61">
        <v>-16000</v>
      </c>
      <c r="G61" s="1">
        <v>41700</v>
      </c>
      <c r="H61">
        <v>-16000</v>
      </c>
      <c r="I61" s="1">
        <v>42053</v>
      </c>
      <c r="J61">
        <v>-28700</v>
      </c>
    </row>
    <row r="62" spans="1:10" x14ac:dyDescent="0.25">
      <c r="A62" s="1">
        <v>41565</v>
      </c>
      <c r="B62">
        <v>195.46</v>
      </c>
      <c r="C62" s="1">
        <v>41565</v>
      </c>
      <c r="D62">
        <v>195.46</v>
      </c>
      <c r="E62" s="1">
        <v>41701</v>
      </c>
      <c r="F62">
        <v>-39955</v>
      </c>
      <c r="G62" s="1">
        <v>41701</v>
      </c>
      <c r="H62">
        <v>-39955</v>
      </c>
      <c r="I62" s="1">
        <v>42053</v>
      </c>
      <c r="J62">
        <v>352.1</v>
      </c>
    </row>
    <row r="63" spans="1:10" x14ac:dyDescent="0.25">
      <c r="A63" s="1">
        <v>41570</v>
      </c>
      <c r="B63">
        <v>-16700</v>
      </c>
      <c r="C63" s="1">
        <v>41570</v>
      </c>
      <c r="D63">
        <v>-16700</v>
      </c>
      <c r="E63" s="1">
        <v>41701</v>
      </c>
      <c r="F63">
        <v>1751.96</v>
      </c>
      <c r="G63" s="1">
        <v>41701</v>
      </c>
      <c r="H63">
        <v>1751.96</v>
      </c>
      <c r="I63" s="1">
        <v>42054</v>
      </c>
      <c r="J63">
        <v>-27300</v>
      </c>
    </row>
    <row r="64" spans="1:10" x14ac:dyDescent="0.25">
      <c r="A64" s="1">
        <v>41570</v>
      </c>
      <c r="B64">
        <v>289.89999999999998</v>
      </c>
      <c r="C64" s="1">
        <v>41570</v>
      </c>
      <c r="D64">
        <v>289.89999999999998</v>
      </c>
      <c r="E64" s="1">
        <v>41702</v>
      </c>
      <c r="F64">
        <v>-16600</v>
      </c>
      <c r="G64" s="1">
        <v>41702</v>
      </c>
      <c r="H64">
        <v>-16600</v>
      </c>
      <c r="I64" s="1">
        <v>42054</v>
      </c>
      <c r="J64">
        <v>79.84</v>
      </c>
    </row>
    <row r="65" spans="1:10" x14ac:dyDescent="0.25">
      <c r="A65" s="1">
        <v>41572</v>
      </c>
      <c r="B65">
        <v>-6000</v>
      </c>
      <c r="C65" s="1">
        <v>41572</v>
      </c>
      <c r="D65">
        <v>-6000</v>
      </c>
      <c r="E65" s="1">
        <v>41702</v>
      </c>
      <c r="F65">
        <v>725.35</v>
      </c>
      <c r="G65" s="1">
        <v>41702</v>
      </c>
      <c r="H65">
        <v>725.35</v>
      </c>
      <c r="I65" s="1">
        <v>42055</v>
      </c>
      <c r="J65">
        <v>-42720</v>
      </c>
    </row>
    <row r="66" spans="1:10" x14ac:dyDescent="0.25">
      <c r="A66" s="1">
        <v>41572</v>
      </c>
      <c r="B66">
        <v>680.38</v>
      </c>
      <c r="C66" s="1">
        <v>41572</v>
      </c>
      <c r="D66">
        <v>680.38</v>
      </c>
      <c r="E66" s="1">
        <v>41703</v>
      </c>
      <c r="F66">
        <v>-28600</v>
      </c>
      <c r="G66" s="1">
        <v>41703</v>
      </c>
      <c r="H66">
        <v>-28600</v>
      </c>
      <c r="I66" s="1">
        <v>42055</v>
      </c>
      <c r="J66">
        <v>910.09</v>
      </c>
    </row>
    <row r="67" spans="1:10" x14ac:dyDescent="0.25">
      <c r="A67" s="1">
        <v>41575</v>
      </c>
      <c r="B67">
        <v>-6300</v>
      </c>
      <c r="C67" s="1">
        <v>41575</v>
      </c>
      <c r="D67">
        <v>-6300</v>
      </c>
      <c r="E67" s="1">
        <v>41703</v>
      </c>
      <c r="F67">
        <v>1909.26</v>
      </c>
      <c r="G67" s="1">
        <v>41703</v>
      </c>
      <c r="H67">
        <v>1909.26</v>
      </c>
      <c r="I67" s="1">
        <v>42056</v>
      </c>
      <c r="J67">
        <v>-5700</v>
      </c>
    </row>
    <row r="68" spans="1:10" x14ac:dyDescent="0.25">
      <c r="A68" s="1">
        <v>41577</v>
      </c>
      <c r="B68">
        <v>-14000</v>
      </c>
      <c r="C68" s="1">
        <v>41577</v>
      </c>
      <c r="D68">
        <v>-14000</v>
      </c>
      <c r="E68" s="1">
        <v>41704</v>
      </c>
      <c r="F68">
        <v>-5500</v>
      </c>
      <c r="G68" s="1">
        <v>41704</v>
      </c>
      <c r="H68">
        <v>-5500</v>
      </c>
      <c r="I68" s="1">
        <v>42058</v>
      </c>
      <c r="J68">
        <v>-5405</v>
      </c>
    </row>
    <row r="69" spans="1:10" x14ac:dyDescent="0.25">
      <c r="A69" s="1">
        <v>41579</v>
      </c>
      <c r="B69">
        <v>-9000</v>
      </c>
      <c r="C69" s="1">
        <v>41579</v>
      </c>
      <c r="D69">
        <v>-9000</v>
      </c>
      <c r="E69" s="1">
        <v>41704</v>
      </c>
      <c r="F69">
        <v>98.39</v>
      </c>
      <c r="G69" s="1">
        <v>41704</v>
      </c>
      <c r="H69">
        <v>98.39</v>
      </c>
      <c r="I69" s="1">
        <v>42058</v>
      </c>
      <c r="J69">
        <v>607.08000000000004</v>
      </c>
    </row>
    <row r="70" spans="1:10" x14ac:dyDescent="0.25">
      <c r="A70" s="1">
        <v>41579</v>
      </c>
      <c r="B70">
        <v>2016.66</v>
      </c>
      <c r="C70" s="1">
        <v>41579</v>
      </c>
      <c r="D70">
        <v>2016.66</v>
      </c>
      <c r="E70" s="1">
        <v>41705</v>
      </c>
      <c r="F70">
        <v>-34000</v>
      </c>
      <c r="G70" s="1">
        <v>41705</v>
      </c>
      <c r="H70">
        <v>-34000</v>
      </c>
      <c r="I70" s="1">
        <v>42059</v>
      </c>
      <c r="J70">
        <v>-26000</v>
      </c>
    </row>
    <row r="71" spans="1:10" x14ac:dyDescent="0.25">
      <c r="A71" s="1">
        <v>41582</v>
      </c>
      <c r="B71">
        <v>-3500</v>
      </c>
      <c r="C71" s="1">
        <v>41582</v>
      </c>
      <c r="D71">
        <v>-3500</v>
      </c>
      <c r="E71" s="1">
        <v>41706</v>
      </c>
      <c r="F71">
        <v>-10000</v>
      </c>
      <c r="G71" s="1">
        <v>41706</v>
      </c>
      <c r="H71">
        <v>-10000</v>
      </c>
      <c r="I71" s="1">
        <v>42059</v>
      </c>
      <c r="J71">
        <v>206.07</v>
      </c>
    </row>
    <row r="72" spans="1:10" x14ac:dyDescent="0.25">
      <c r="A72" s="1">
        <v>41582</v>
      </c>
      <c r="B72">
        <v>295.98</v>
      </c>
      <c r="C72" s="1">
        <v>41582</v>
      </c>
      <c r="D72">
        <v>295.98</v>
      </c>
      <c r="E72" s="1">
        <v>41707</v>
      </c>
      <c r="F72">
        <v>-7400</v>
      </c>
      <c r="G72" s="1">
        <v>41707</v>
      </c>
      <c r="H72">
        <v>-7400</v>
      </c>
      <c r="I72" s="1">
        <v>42060</v>
      </c>
      <c r="J72">
        <v>-27200</v>
      </c>
    </row>
    <row r="73" spans="1:10" x14ac:dyDescent="0.25">
      <c r="A73" s="1">
        <v>41583</v>
      </c>
      <c r="B73">
        <v>1738.97</v>
      </c>
      <c r="C73" s="1">
        <v>41583</v>
      </c>
      <c r="D73">
        <v>1738.97</v>
      </c>
      <c r="E73" s="1">
        <v>41708</v>
      </c>
      <c r="F73">
        <v>-40935</v>
      </c>
      <c r="G73" s="1">
        <v>41708</v>
      </c>
      <c r="H73">
        <v>-40935</v>
      </c>
      <c r="I73" s="1">
        <v>42060</v>
      </c>
      <c r="J73">
        <v>1826.03</v>
      </c>
    </row>
    <row r="74" spans="1:10" x14ac:dyDescent="0.25">
      <c r="A74" s="1">
        <v>41584</v>
      </c>
      <c r="B74">
        <v>-10000</v>
      </c>
      <c r="C74" s="1">
        <v>41584</v>
      </c>
      <c r="D74">
        <v>-10000</v>
      </c>
      <c r="E74" s="1">
        <v>41708</v>
      </c>
      <c r="F74">
        <v>1305.08</v>
      </c>
      <c r="G74" s="1">
        <v>41708</v>
      </c>
      <c r="H74">
        <v>1305.08</v>
      </c>
      <c r="I74" s="1">
        <v>42061</v>
      </c>
      <c r="J74">
        <v>-14400</v>
      </c>
    </row>
    <row r="75" spans="1:10" x14ac:dyDescent="0.25">
      <c r="A75" s="1">
        <v>41585</v>
      </c>
      <c r="B75">
        <v>-9000</v>
      </c>
      <c r="C75" s="1">
        <v>41585</v>
      </c>
      <c r="D75">
        <v>-9000</v>
      </c>
      <c r="E75" s="1">
        <v>41709</v>
      </c>
      <c r="F75">
        <v>-16600</v>
      </c>
      <c r="G75" s="1">
        <v>41709</v>
      </c>
      <c r="H75">
        <v>-16600</v>
      </c>
      <c r="I75" s="1">
        <v>42061</v>
      </c>
      <c r="J75">
        <v>614.21</v>
      </c>
    </row>
    <row r="76" spans="1:10" x14ac:dyDescent="0.25">
      <c r="A76" s="1">
        <v>41585</v>
      </c>
      <c r="B76">
        <v>377.85</v>
      </c>
      <c r="C76" s="1">
        <v>41585</v>
      </c>
      <c r="D76">
        <v>377.85</v>
      </c>
      <c r="E76" s="1">
        <v>41709</v>
      </c>
      <c r="F76">
        <v>388.98</v>
      </c>
      <c r="G76" s="1">
        <v>41709</v>
      </c>
      <c r="H76">
        <v>388.98</v>
      </c>
      <c r="I76" s="1">
        <v>42062</v>
      </c>
      <c r="J76">
        <v>-7600</v>
      </c>
    </row>
    <row r="77" spans="1:10" x14ac:dyDescent="0.25">
      <c r="A77" s="1">
        <v>41586</v>
      </c>
      <c r="B77">
        <v>-4100</v>
      </c>
      <c r="C77" s="1">
        <v>41586</v>
      </c>
      <c r="D77">
        <v>-4100</v>
      </c>
      <c r="E77" s="1">
        <v>41710</v>
      </c>
      <c r="F77">
        <v>-29800</v>
      </c>
      <c r="G77" s="1">
        <v>41710</v>
      </c>
      <c r="H77">
        <v>-29800</v>
      </c>
      <c r="I77" s="1">
        <v>42062</v>
      </c>
      <c r="J77">
        <v>333.65</v>
      </c>
    </row>
    <row r="78" spans="1:10" x14ac:dyDescent="0.25">
      <c r="A78" s="1">
        <v>41589</v>
      </c>
      <c r="B78">
        <v>-18400</v>
      </c>
      <c r="C78" s="1">
        <v>41589</v>
      </c>
      <c r="D78">
        <v>-18400</v>
      </c>
      <c r="E78" s="1">
        <v>41710</v>
      </c>
      <c r="F78">
        <v>302.51</v>
      </c>
      <c r="G78" s="1">
        <v>41710</v>
      </c>
      <c r="H78">
        <v>302.51</v>
      </c>
      <c r="I78" s="1">
        <v>42063</v>
      </c>
      <c r="J78">
        <v>-6000</v>
      </c>
    </row>
    <row r="79" spans="1:10" x14ac:dyDescent="0.25">
      <c r="A79" s="1">
        <v>41589</v>
      </c>
      <c r="B79">
        <v>1005.26</v>
      </c>
      <c r="C79" s="1">
        <v>41589</v>
      </c>
      <c r="D79">
        <v>1005.26</v>
      </c>
      <c r="E79" s="1">
        <v>41711</v>
      </c>
      <c r="F79">
        <v>-24575</v>
      </c>
      <c r="G79" s="1">
        <v>41711</v>
      </c>
      <c r="H79">
        <v>-24575</v>
      </c>
      <c r="I79" s="1">
        <v>42064</v>
      </c>
      <c r="J79">
        <v>-5000</v>
      </c>
    </row>
    <row r="80" spans="1:10" x14ac:dyDescent="0.25">
      <c r="A80" s="1">
        <v>41590</v>
      </c>
      <c r="B80">
        <v>-10000</v>
      </c>
      <c r="C80" s="1">
        <v>41590</v>
      </c>
      <c r="D80">
        <v>-10000</v>
      </c>
      <c r="E80" s="1">
        <v>41712</v>
      </c>
      <c r="F80">
        <v>177.5</v>
      </c>
      <c r="G80" s="1">
        <v>41712</v>
      </c>
      <c r="H80">
        <v>177.5</v>
      </c>
      <c r="I80" s="1">
        <v>42065</v>
      </c>
      <c r="J80">
        <v>-25940</v>
      </c>
    </row>
    <row r="81" spans="1:10" x14ac:dyDescent="0.25">
      <c r="A81" s="1">
        <v>41590</v>
      </c>
      <c r="B81">
        <v>384.02</v>
      </c>
      <c r="C81" s="1">
        <v>41590</v>
      </c>
      <c r="D81">
        <v>384.02</v>
      </c>
      <c r="E81" s="1">
        <v>41713</v>
      </c>
      <c r="F81">
        <v>145.94999999999999</v>
      </c>
      <c r="G81" s="1">
        <v>41713</v>
      </c>
      <c r="H81">
        <v>145.94999999999999</v>
      </c>
      <c r="I81" s="1">
        <v>42065</v>
      </c>
      <c r="J81">
        <v>5783.41</v>
      </c>
    </row>
    <row r="82" spans="1:10" x14ac:dyDescent="0.25">
      <c r="A82" s="1">
        <v>41591</v>
      </c>
      <c r="B82">
        <v>-11900</v>
      </c>
      <c r="C82" s="1">
        <v>41591</v>
      </c>
      <c r="D82">
        <v>-11900</v>
      </c>
      <c r="E82" s="1">
        <v>41715</v>
      </c>
      <c r="F82">
        <v>-2000</v>
      </c>
      <c r="G82" s="1">
        <v>41715</v>
      </c>
      <c r="H82">
        <v>-2000</v>
      </c>
      <c r="I82" s="1">
        <v>42066</v>
      </c>
      <c r="J82">
        <v>-29080</v>
      </c>
    </row>
    <row r="83" spans="1:10" x14ac:dyDescent="0.25">
      <c r="A83" s="1">
        <v>41591</v>
      </c>
      <c r="B83">
        <v>570.33000000000004</v>
      </c>
      <c r="C83" s="1">
        <v>41591</v>
      </c>
      <c r="D83">
        <v>570.33000000000004</v>
      </c>
      <c r="E83" s="1">
        <v>41715</v>
      </c>
      <c r="F83">
        <v>1897.53</v>
      </c>
      <c r="G83" s="1">
        <v>41715</v>
      </c>
      <c r="H83">
        <v>1897.53</v>
      </c>
      <c r="I83" s="1">
        <v>42066</v>
      </c>
      <c r="J83">
        <v>2209.5300000000002</v>
      </c>
    </row>
    <row r="84" spans="1:10" x14ac:dyDescent="0.25">
      <c r="A84" s="1">
        <v>41592</v>
      </c>
      <c r="B84">
        <v>-1500</v>
      </c>
      <c r="C84" s="1">
        <v>41592</v>
      </c>
      <c r="D84">
        <v>-1500</v>
      </c>
      <c r="E84" s="1">
        <v>41716</v>
      </c>
      <c r="F84">
        <v>-55700</v>
      </c>
      <c r="G84" s="1">
        <v>41716</v>
      </c>
      <c r="H84">
        <v>-55700</v>
      </c>
      <c r="I84" s="1">
        <v>42067</v>
      </c>
      <c r="J84">
        <v>-18000</v>
      </c>
    </row>
    <row r="85" spans="1:10" x14ac:dyDescent="0.25">
      <c r="A85" s="1">
        <v>41593</v>
      </c>
      <c r="B85">
        <v>-9500</v>
      </c>
      <c r="C85" s="1">
        <v>41593</v>
      </c>
      <c r="D85">
        <v>-9500</v>
      </c>
      <c r="E85" s="1">
        <v>41716</v>
      </c>
      <c r="F85">
        <v>3518.48</v>
      </c>
      <c r="G85" s="1">
        <v>41716</v>
      </c>
      <c r="H85">
        <v>3518.48</v>
      </c>
      <c r="I85" s="1">
        <v>42067</v>
      </c>
      <c r="J85">
        <v>3253.46</v>
      </c>
    </row>
    <row r="86" spans="1:10" x14ac:dyDescent="0.25">
      <c r="A86" s="1">
        <v>41593</v>
      </c>
      <c r="B86">
        <v>1665.06</v>
      </c>
      <c r="C86" s="1">
        <v>41593</v>
      </c>
      <c r="D86">
        <v>1665.06</v>
      </c>
      <c r="E86" s="1">
        <v>41717</v>
      </c>
      <c r="F86">
        <v>-24800</v>
      </c>
      <c r="G86" s="1">
        <v>41717</v>
      </c>
      <c r="H86">
        <v>-24800</v>
      </c>
      <c r="I86" s="1">
        <v>42068</v>
      </c>
      <c r="J86">
        <v>-15100</v>
      </c>
    </row>
    <row r="87" spans="1:10" x14ac:dyDescent="0.25">
      <c r="A87" s="1">
        <v>41596</v>
      </c>
      <c r="B87">
        <v>-4350</v>
      </c>
      <c r="C87" s="1">
        <v>41596</v>
      </c>
      <c r="D87">
        <v>-4350</v>
      </c>
      <c r="E87" s="1">
        <v>41717</v>
      </c>
      <c r="F87">
        <v>420.83</v>
      </c>
      <c r="G87" s="1">
        <v>41717</v>
      </c>
      <c r="H87">
        <v>420.83</v>
      </c>
      <c r="I87" s="1">
        <v>42068</v>
      </c>
      <c r="J87">
        <v>1501.78</v>
      </c>
    </row>
    <row r="88" spans="1:10" x14ac:dyDescent="0.25">
      <c r="A88" s="1">
        <v>41596</v>
      </c>
      <c r="B88">
        <v>3286.58</v>
      </c>
      <c r="C88" s="1">
        <v>41596</v>
      </c>
      <c r="D88">
        <v>3286.58</v>
      </c>
      <c r="E88" s="1">
        <v>41718</v>
      </c>
      <c r="F88">
        <v>-28100</v>
      </c>
      <c r="G88" s="1">
        <v>41718</v>
      </c>
      <c r="H88">
        <v>-28100</v>
      </c>
      <c r="I88" s="1">
        <v>42069</v>
      </c>
      <c r="J88">
        <v>-22685</v>
      </c>
    </row>
    <row r="89" spans="1:10" x14ac:dyDescent="0.25">
      <c r="A89" s="1">
        <v>41597</v>
      </c>
      <c r="B89">
        <v>-6200</v>
      </c>
      <c r="C89" s="1">
        <v>41597</v>
      </c>
      <c r="D89">
        <v>-6200</v>
      </c>
      <c r="E89" s="1">
        <v>41718</v>
      </c>
      <c r="F89">
        <v>2357.58</v>
      </c>
      <c r="G89" s="1">
        <v>41718</v>
      </c>
      <c r="H89">
        <v>2357.58</v>
      </c>
      <c r="I89" s="1">
        <v>42069</v>
      </c>
      <c r="J89">
        <v>991.25</v>
      </c>
    </row>
    <row r="90" spans="1:10" x14ac:dyDescent="0.25">
      <c r="A90" s="1">
        <v>41598</v>
      </c>
      <c r="B90">
        <v>-19250</v>
      </c>
      <c r="C90" s="1">
        <v>41598</v>
      </c>
      <c r="D90">
        <v>-19250</v>
      </c>
      <c r="E90" s="1">
        <v>41719</v>
      </c>
      <c r="F90">
        <v>-10000</v>
      </c>
      <c r="G90" s="1">
        <v>41719</v>
      </c>
      <c r="H90">
        <v>-10000</v>
      </c>
      <c r="I90" s="1">
        <v>42070</v>
      </c>
      <c r="J90">
        <v>-10500</v>
      </c>
    </row>
    <row r="91" spans="1:10" x14ac:dyDescent="0.25">
      <c r="A91" s="1">
        <v>41598</v>
      </c>
      <c r="B91">
        <v>913.33</v>
      </c>
      <c r="C91" s="1">
        <v>41598</v>
      </c>
      <c r="D91">
        <v>913.33</v>
      </c>
      <c r="E91" s="1">
        <v>41719</v>
      </c>
      <c r="F91">
        <v>178.88</v>
      </c>
      <c r="G91" s="1">
        <v>41719</v>
      </c>
      <c r="H91">
        <v>178.88</v>
      </c>
      <c r="I91" s="1">
        <v>42071</v>
      </c>
      <c r="J91">
        <v>-600</v>
      </c>
    </row>
    <row r="92" spans="1:10" x14ac:dyDescent="0.25">
      <c r="A92" s="1">
        <v>41599</v>
      </c>
      <c r="B92">
        <v>-6000</v>
      </c>
      <c r="C92" s="1">
        <v>41599</v>
      </c>
      <c r="D92">
        <v>-6000</v>
      </c>
      <c r="E92" s="1">
        <v>41722</v>
      </c>
      <c r="F92">
        <v>-18600</v>
      </c>
      <c r="G92" s="1">
        <v>41722</v>
      </c>
      <c r="H92">
        <v>-18600</v>
      </c>
      <c r="I92" s="1">
        <v>42072</v>
      </c>
      <c r="J92">
        <v>-10500</v>
      </c>
    </row>
    <row r="93" spans="1:10" x14ac:dyDescent="0.25">
      <c r="A93" s="1">
        <v>41600</v>
      </c>
      <c r="B93">
        <v>-13300</v>
      </c>
      <c r="C93" s="1">
        <v>41600</v>
      </c>
      <c r="D93">
        <v>-13300</v>
      </c>
      <c r="E93" s="1">
        <v>41722</v>
      </c>
      <c r="F93">
        <v>655.36</v>
      </c>
      <c r="G93" s="1">
        <v>41722</v>
      </c>
      <c r="H93">
        <v>655.36</v>
      </c>
      <c r="I93" s="1">
        <v>42072</v>
      </c>
      <c r="J93">
        <v>283.93</v>
      </c>
    </row>
    <row r="94" spans="1:10" x14ac:dyDescent="0.25">
      <c r="A94" s="1">
        <v>41600</v>
      </c>
      <c r="B94">
        <v>511.84</v>
      </c>
      <c r="C94" s="1">
        <v>41600</v>
      </c>
      <c r="D94">
        <v>511.84</v>
      </c>
      <c r="E94" s="1">
        <v>41723</v>
      </c>
      <c r="F94">
        <v>-24000</v>
      </c>
      <c r="G94" s="1">
        <v>41723</v>
      </c>
      <c r="H94">
        <v>-24000</v>
      </c>
      <c r="I94" s="1">
        <v>42073</v>
      </c>
      <c r="J94">
        <v>-17230</v>
      </c>
    </row>
    <row r="95" spans="1:10" x14ac:dyDescent="0.25">
      <c r="A95" s="1">
        <v>41603</v>
      </c>
      <c r="B95">
        <v>-2500</v>
      </c>
      <c r="C95" s="1">
        <v>41603</v>
      </c>
      <c r="D95">
        <v>-2500</v>
      </c>
      <c r="E95" s="1">
        <v>41723</v>
      </c>
      <c r="F95">
        <v>1690.05</v>
      </c>
      <c r="G95" s="1">
        <v>41723</v>
      </c>
      <c r="H95">
        <v>1690.05</v>
      </c>
      <c r="I95" s="1">
        <v>42073</v>
      </c>
      <c r="J95">
        <v>913.39</v>
      </c>
    </row>
    <row r="96" spans="1:10" x14ac:dyDescent="0.25">
      <c r="A96" s="1">
        <v>41603</v>
      </c>
      <c r="B96">
        <v>759.72</v>
      </c>
      <c r="C96" s="1">
        <v>41603</v>
      </c>
      <c r="D96">
        <v>759.72</v>
      </c>
      <c r="E96" s="1">
        <v>41724</v>
      </c>
      <c r="F96">
        <v>-8000</v>
      </c>
      <c r="G96" s="1">
        <v>41724</v>
      </c>
      <c r="H96">
        <v>-8000</v>
      </c>
      <c r="I96" s="1">
        <v>42074</v>
      </c>
      <c r="J96">
        <v>-52920</v>
      </c>
    </row>
    <row r="97" spans="1:10" x14ac:dyDescent="0.25">
      <c r="A97" s="1">
        <v>41604</v>
      </c>
      <c r="B97">
        <v>-13600</v>
      </c>
      <c r="C97" s="1">
        <v>41604</v>
      </c>
      <c r="D97">
        <v>-13600</v>
      </c>
      <c r="E97" s="1">
        <v>41724</v>
      </c>
      <c r="F97">
        <v>5478.14</v>
      </c>
      <c r="G97" s="1">
        <v>41724</v>
      </c>
      <c r="H97">
        <v>5478.14</v>
      </c>
      <c r="I97" s="1">
        <v>42074</v>
      </c>
      <c r="J97">
        <v>400.65</v>
      </c>
    </row>
    <row r="98" spans="1:10" x14ac:dyDescent="0.25">
      <c r="A98" s="1">
        <v>41604</v>
      </c>
      <c r="B98">
        <v>332.96</v>
      </c>
      <c r="C98" s="1">
        <v>41604</v>
      </c>
      <c r="D98">
        <v>332.96</v>
      </c>
      <c r="E98" s="1">
        <v>41725</v>
      </c>
      <c r="F98">
        <v>-17500</v>
      </c>
      <c r="G98" s="1">
        <v>41725</v>
      </c>
      <c r="H98">
        <v>-17500</v>
      </c>
      <c r="I98" s="1">
        <v>42075</v>
      </c>
      <c r="J98">
        <v>-13685</v>
      </c>
    </row>
    <row r="99" spans="1:10" x14ac:dyDescent="0.25">
      <c r="A99" s="1">
        <v>41605</v>
      </c>
      <c r="B99">
        <v>-13000</v>
      </c>
      <c r="C99" s="1">
        <v>41605</v>
      </c>
      <c r="D99">
        <v>-13000</v>
      </c>
      <c r="E99" s="1">
        <v>41725</v>
      </c>
      <c r="F99">
        <v>643.35</v>
      </c>
      <c r="G99" s="1">
        <v>41725</v>
      </c>
      <c r="H99">
        <v>643.35</v>
      </c>
      <c r="I99" s="1">
        <v>42075</v>
      </c>
      <c r="J99">
        <v>450.85</v>
      </c>
    </row>
    <row r="100" spans="1:10" x14ac:dyDescent="0.25">
      <c r="A100" s="1">
        <v>41605</v>
      </c>
      <c r="B100">
        <v>0.03</v>
      </c>
      <c r="C100" s="1">
        <v>41605</v>
      </c>
      <c r="D100">
        <v>0.03</v>
      </c>
      <c r="E100" s="1">
        <v>41726</v>
      </c>
      <c r="F100">
        <v>-7800</v>
      </c>
      <c r="G100" s="1">
        <v>41726</v>
      </c>
      <c r="H100">
        <v>-7800</v>
      </c>
      <c r="I100" s="1">
        <v>42076</v>
      </c>
      <c r="J100">
        <v>-17000</v>
      </c>
    </row>
    <row r="101" spans="1:10" x14ac:dyDescent="0.25">
      <c r="A101" s="1">
        <v>41606</v>
      </c>
      <c r="B101">
        <v>-20000</v>
      </c>
      <c r="C101" s="1">
        <v>41606</v>
      </c>
      <c r="D101">
        <v>-20000</v>
      </c>
      <c r="E101" s="1">
        <v>41726</v>
      </c>
      <c r="F101">
        <v>97.75</v>
      </c>
      <c r="G101" s="1">
        <v>41726</v>
      </c>
      <c r="H101">
        <v>97.75</v>
      </c>
      <c r="I101" s="1">
        <v>42076</v>
      </c>
      <c r="J101">
        <v>440.09</v>
      </c>
    </row>
    <row r="102" spans="1:10" x14ac:dyDescent="0.25">
      <c r="A102" s="1">
        <v>41607</v>
      </c>
      <c r="B102">
        <v>-11500</v>
      </c>
      <c r="C102" s="1">
        <v>41607</v>
      </c>
      <c r="D102">
        <v>-11500</v>
      </c>
      <c r="E102" s="1">
        <v>41728</v>
      </c>
      <c r="F102">
        <v>-5000</v>
      </c>
      <c r="G102" s="1">
        <v>41728</v>
      </c>
      <c r="H102">
        <v>-5000</v>
      </c>
      <c r="I102" s="1">
        <v>42079</v>
      </c>
      <c r="J102">
        <v>-74830</v>
      </c>
    </row>
    <row r="103" spans="1:10" x14ac:dyDescent="0.25">
      <c r="A103" s="1">
        <v>41608</v>
      </c>
      <c r="B103">
        <v>-9300</v>
      </c>
      <c r="C103" s="1">
        <v>41608</v>
      </c>
      <c r="D103">
        <v>-9300</v>
      </c>
      <c r="E103" s="1">
        <v>41729</v>
      </c>
      <c r="F103">
        <v>-16800</v>
      </c>
      <c r="G103" s="1">
        <v>41729</v>
      </c>
      <c r="H103">
        <v>-16800</v>
      </c>
      <c r="I103" s="1">
        <v>42079</v>
      </c>
      <c r="J103">
        <v>6279.43</v>
      </c>
    </row>
    <row r="104" spans="1:10" x14ac:dyDescent="0.25">
      <c r="A104" s="1">
        <v>41610</v>
      </c>
      <c r="B104">
        <v>-6100</v>
      </c>
      <c r="C104" s="1">
        <v>41610</v>
      </c>
      <c r="D104">
        <v>-6100</v>
      </c>
      <c r="E104" s="1">
        <v>41729</v>
      </c>
      <c r="F104">
        <v>156.65</v>
      </c>
      <c r="G104" s="1">
        <v>41729</v>
      </c>
      <c r="H104">
        <v>156.65</v>
      </c>
      <c r="I104" s="1">
        <v>42080</v>
      </c>
      <c r="J104">
        <v>-69800</v>
      </c>
    </row>
    <row r="105" spans="1:10" x14ac:dyDescent="0.25">
      <c r="A105" s="1">
        <v>41610</v>
      </c>
      <c r="B105">
        <v>7507.81</v>
      </c>
      <c r="C105" s="1">
        <v>41610</v>
      </c>
      <c r="D105">
        <v>7507.81</v>
      </c>
      <c r="E105" s="1">
        <v>41730</v>
      </c>
      <c r="F105">
        <v>-3500</v>
      </c>
      <c r="G105" s="1">
        <v>41730</v>
      </c>
      <c r="H105">
        <v>-3500</v>
      </c>
      <c r="I105" s="1">
        <v>42080</v>
      </c>
      <c r="J105">
        <v>2019.14</v>
      </c>
    </row>
    <row r="106" spans="1:10" x14ac:dyDescent="0.25">
      <c r="A106" s="1">
        <v>41611</v>
      </c>
      <c r="B106">
        <v>-6000</v>
      </c>
      <c r="C106" s="1">
        <v>41611</v>
      </c>
      <c r="D106">
        <v>-6000</v>
      </c>
      <c r="E106" s="1">
        <v>41730</v>
      </c>
      <c r="F106">
        <v>1586.96</v>
      </c>
      <c r="G106" s="1">
        <v>41730</v>
      </c>
      <c r="H106">
        <v>1586.96</v>
      </c>
      <c r="I106" s="1">
        <v>42081</v>
      </c>
      <c r="J106">
        <v>-22235</v>
      </c>
    </row>
    <row r="107" spans="1:10" x14ac:dyDescent="0.25">
      <c r="A107" s="1">
        <v>41611</v>
      </c>
      <c r="B107">
        <v>212.22</v>
      </c>
      <c r="C107" s="1">
        <v>41611</v>
      </c>
      <c r="D107">
        <v>212.22</v>
      </c>
      <c r="E107" s="1">
        <v>41731</v>
      </c>
      <c r="F107">
        <v>-12100</v>
      </c>
      <c r="G107" s="1">
        <v>41731</v>
      </c>
      <c r="H107">
        <v>-12100</v>
      </c>
      <c r="I107" s="1">
        <v>42081</v>
      </c>
      <c r="J107">
        <v>996.12</v>
      </c>
    </row>
    <row r="108" spans="1:10" x14ac:dyDescent="0.25">
      <c r="A108" s="1">
        <v>41612</v>
      </c>
      <c r="B108">
        <v>-32000</v>
      </c>
      <c r="C108" s="1">
        <v>41612</v>
      </c>
      <c r="D108">
        <v>-32000</v>
      </c>
      <c r="E108" s="1">
        <v>41732</v>
      </c>
      <c r="F108">
        <v>-9500</v>
      </c>
      <c r="G108" s="1">
        <v>41732</v>
      </c>
      <c r="H108">
        <v>-9500</v>
      </c>
      <c r="I108" s="1">
        <v>42082</v>
      </c>
      <c r="J108">
        <v>-29000</v>
      </c>
    </row>
    <row r="109" spans="1:10" x14ac:dyDescent="0.25">
      <c r="A109" s="1">
        <v>41612</v>
      </c>
      <c r="B109">
        <v>1100.02</v>
      </c>
      <c r="C109" s="1">
        <v>41612</v>
      </c>
      <c r="D109">
        <v>1100.02</v>
      </c>
      <c r="E109" s="1">
        <v>41732</v>
      </c>
      <c r="F109">
        <v>984.59</v>
      </c>
      <c r="G109" s="1">
        <v>41732</v>
      </c>
      <c r="H109">
        <v>984.59</v>
      </c>
      <c r="I109" s="1">
        <v>42082</v>
      </c>
      <c r="J109">
        <v>641.65</v>
      </c>
    </row>
    <row r="110" spans="1:10" x14ac:dyDescent="0.25">
      <c r="A110" s="1">
        <v>41613</v>
      </c>
      <c r="B110">
        <v>1567.97</v>
      </c>
      <c r="C110" s="1">
        <v>41613</v>
      </c>
      <c r="D110">
        <v>1567.97</v>
      </c>
      <c r="E110" s="1">
        <v>41733</v>
      </c>
      <c r="F110">
        <v>-10300</v>
      </c>
      <c r="G110" s="1">
        <v>41733</v>
      </c>
      <c r="H110">
        <v>-10300</v>
      </c>
      <c r="I110" s="1">
        <v>42083</v>
      </c>
      <c r="J110">
        <v>-14075</v>
      </c>
    </row>
    <row r="111" spans="1:10" x14ac:dyDescent="0.25">
      <c r="A111" s="1">
        <v>41614</v>
      </c>
      <c r="B111">
        <v>-7500</v>
      </c>
      <c r="C111" s="1">
        <v>41614</v>
      </c>
      <c r="D111">
        <v>-7500</v>
      </c>
      <c r="E111" s="1">
        <v>41733</v>
      </c>
      <c r="F111">
        <v>680.01</v>
      </c>
      <c r="G111" s="1">
        <v>41733</v>
      </c>
      <c r="H111">
        <v>680.01</v>
      </c>
      <c r="I111" s="1">
        <v>42083</v>
      </c>
      <c r="J111">
        <v>2058.65</v>
      </c>
    </row>
    <row r="112" spans="1:10" x14ac:dyDescent="0.25">
      <c r="A112" s="1">
        <v>41617</v>
      </c>
      <c r="B112">
        <v>521.89</v>
      </c>
      <c r="C112" s="1">
        <v>41617</v>
      </c>
      <c r="D112">
        <v>521.89</v>
      </c>
      <c r="E112" s="1">
        <v>41736</v>
      </c>
      <c r="F112">
        <v>-26200</v>
      </c>
      <c r="G112" s="1">
        <v>41736</v>
      </c>
      <c r="H112">
        <v>-26200</v>
      </c>
      <c r="I112" s="1">
        <v>42084</v>
      </c>
      <c r="J112">
        <v>-11800</v>
      </c>
    </row>
    <row r="113" spans="1:10" x14ac:dyDescent="0.25">
      <c r="A113" s="1">
        <v>41618</v>
      </c>
      <c r="B113">
        <v>1524.47</v>
      </c>
      <c r="C113" s="1">
        <v>41618</v>
      </c>
      <c r="D113">
        <v>1524.47</v>
      </c>
      <c r="E113" s="1">
        <v>41736</v>
      </c>
      <c r="F113">
        <v>4275.57</v>
      </c>
      <c r="G113" s="1">
        <v>41736</v>
      </c>
      <c r="H113">
        <v>4275.57</v>
      </c>
      <c r="I113" s="1">
        <v>42085</v>
      </c>
      <c r="J113">
        <v>-12600</v>
      </c>
    </row>
    <row r="114" spans="1:10" x14ac:dyDescent="0.25">
      <c r="A114" s="1">
        <v>41619</v>
      </c>
      <c r="B114">
        <v>-34000</v>
      </c>
      <c r="C114" s="1">
        <v>41619</v>
      </c>
      <c r="D114">
        <v>-34000</v>
      </c>
      <c r="E114" s="1">
        <v>41737</v>
      </c>
      <c r="F114">
        <v>-31500</v>
      </c>
      <c r="G114" s="1">
        <v>41737</v>
      </c>
      <c r="H114">
        <v>-31500</v>
      </c>
      <c r="I114" s="1">
        <v>42086</v>
      </c>
      <c r="J114">
        <v>-28030</v>
      </c>
    </row>
    <row r="115" spans="1:10" x14ac:dyDescent="0.25">
      <c r="A115" s="1">
        <v>41619</v>
      </c>
      <c r="B115">
        <v>10058.030000000001</v>
      </c>
      <c r="C115" s="1">
        <v>41619</v>
      </c>
      <c r="D115">
        <v>10058.030000000001</v>
      </c>
      <c r="E115" s="1">
        <v>41737</v>
      </c>
      <c r="F115">
        <v>253.88</v>
      </c>
      <c r="G115" s="1">
        <v>41737</v>
      </c>
      <c r="H115">
        <v>253.88</v>
      </c>
      <c r="I115" s="1">
        <v>42086</v>
      </c>
      <c r="J115">
        <v>2112.61</v>
      </c>
    </row>
    <row r="116" spans="1:10" x14ac:dyDescent="0.25">
      <c r="A116" s="1">
        <v>41620</v>
      </c>
      <c r="B116">
        <v>-20000</v>
      </c>
      <c r="C116" s="1">
        <v>41620</v>
      </c>
      <c r="D116">
        <v>-20000</v>
      </c>
      <c r="E116" s="1">
        <v>41738</v>
      </c>
      <c r="F116">
        <v>-23500</v>
      </c>
      <c r="G116" s="1">
        <v>41738</v>
      </c>
      <c r="H116">
        <v>-23500</v>
      </c>
      <c r="I116" s="1">
        <v>42087</v>
      </c>
      <c r="J116">
        <v>-25700</v>
      </c>
    </row>
    <row r="117" spans="1:10" x14ac:dyDescent="0.25">
      <c r="A117" s="1">
        <v>41620</v>
      </c>
      <c r="B117">
        <v>284.89</v>
      </c>
      <c r="C117" s="1">
        <v>41620</v>
      </c>
      <c r="D117">
        <v>284.89</v>
      </c>
      <c r="E117" s="1">
        <v>41738</v>
      </c>
      <c r="F117">
        <v>201.38</v>
      </c>
      <c r="G117" s="1">
        <v>41738</v>
      </c>
      <c r="H117">
        <v>201.38</v>
      </c>
      <c r="I117" s="1">
        <v>42087</v>
      </c>
      <c r="J117">
        <v>956.92</v>
      </c>
    </row>
    <row r="118" spans="1:10" x14ac:dyDescent="0.25">
      <c r="A118" s="1">
        <v>41621</v>
      </c>
      <c r="B118">
        <v>-15500</v>
      </c>
      <c r="C118" s="1">
        <v>41621</v>
      </c>
      <c r="D118">
        <v>-15500</v>
      </c>
      <c r="E118" s="1">
        <v>41739</v>
      </c>
      <c r="F118">
        <v>-23500</v>
      </c>
      <c r="G118" s="1">
        <v>41739</v>
      </c>
      <c r="H118">
        <v>-23500</v>
      </c>
      <c r="I118" s="1">
        <v>42088</v>
      </c>
      <c r="J118">
        <v>-44800</v>
      </c>
    </row>
    <row r="119" spans="1:10" x14ac:dyDescent="0.25">
      <c r="A119" s="1">
        <v>41621</v>
      </c>
      <c r="B119">
        <v>823.66</v>
      </c>
      <c r="C119" s="1">
        <v>41621</v>
      </c>
      <c r="D119">
        <v>823.66</v>
      </c>
      <c r="E119" s="1">
        <v>41739</v>
      </c>
      <c r="F119">
        <v>2019.81</v>
      </c>
      <c r="G119" s="1">
        <v>41739</v>
      </c>
      <c r="H119">
        <v>2019.81</v>
      </c>
      <c r="I119" s="1">
        <v>42088</v>
      </c>
      <c r="J119">
        <v>6220.1</v>
      </c>
    </row>
    <row r="120" spans="1:10" x14ac:dyDescent="0.25">
      <c r="A120" s="1">
        <v>41622</v>
      </c>
      <c r="B120">
        <v>-4500</v>
      </c>
      <c r="C120" s="1">
        <v>41622</v>
      </c>
      <c r="D120">
        <v>-4500</v>
      </c>
      <c r="E120" s="1">
        <v>41740</v>
      </c>
      <c r="F120">
        <v>-19300</v>
      </c>
      <c r="G120" s="1">
        <v>41740</v>
      </c>
      <c r="H120">
        <v>-19300</v>
      </c>
      <c r="I120" s="1">
        <v>42089</v>
      </c>
      <c r="J120">
        <v>-14000</v>
      </c>
    </row>
    <row r="121" spans="1:10" x14ac:dyDescent="0.25">
      <c r="A121" s="1">
        <v>41624</v>
      </c>
      <c r="B121">
        <v>-21000</v>
      </c>
      <c r="C121" s="1">
        <v>41624</v>
      </c>
      <c r="D121">
        <v>-21000</v>
      </c>
      <c r="E121" s="1">
        <v>41740</v>
      </c>
      <c r="F121">
        <v>435.62</v>
      </c>
      <c r="G121" s="1">
        <v>41740</v>
      </c>
      <c r="H121">
        <v>435.62</v>
      </c>
      <c r="I121" s="1">
        <v>42089</v>
      </c>
      <c r="J121">
        <v>751.68</v>
      </c>
    </row>
    <row r="122" spans="1:10" x14ac:dyDescent="0.25">
      <c r="A122" s="1">
        <v>41624</v>
      </c>
      <c r="B122">
        <v>2311.2399999999998</v>
      </c>
      <c r="C122" s="1">
        <v>41624</v>
      </c>
      <c r="D122">
        <v>2311.2399999999998</v>
      </c>
      <c r="E122" s="1">
        <v>41741</v>
      </c>
      <c r="F122">
        <v>20.059999999999999</v>
      </c>
      <c r="G122" s="1">
        <v>41741</v>
      </c>
      <c r="H122">
        <v>20.059999999999999</v>
      </c>
      <c r="I122" s="1">
        <v>42090</v>
      </c>
      <c r="J122">
        <v>-33690</v>
      </c>
    </row>
    <row r="123" spans="1:10" x14ac:dyDescent="0.25">
      <c r="A123" s="1">
        <v>41625</v>
      </c>
      <c r="B123">
        <v>-13200</v>
      </c>
      <c r="C123" s="1">
        <v>41625</v>
      </c>
      <c r="D123">
        <v>-13200</v>
      </c>
      <c r="E123" s="1">
        <v>41743</v>
      </c>
      <c r="F123">
        <v>-9000</v>
      </c>
      <c r="G123" s="1">
        <v>41743</v>
      </c>
      <c r="H123">
        <v>-9000</v>
      </c>
      <c r="I123" s="1">
        <v>42090</v>
      </c>
      <c r="J123">
        <v>476.39</v>
      </c>
    </row>
    <row r="124" spans="1:10" x14ac:dyDescent="0.25">
      <c r="A124" s="1">
        <v>41625</v>
      </c>
      <c r="B124">
        <v>596.15</v>
      </c>
      <c r="C124" s="1">
        <v>41625</v>
      </c>
      <c r="D124">
        <v>596.15</v>
      </c>
      <c r="E124" s="1">
        <v>41743</v>
      </c>
      <c r="F124">
        <v>654.12</v>
      </c>
      <c r="G124" s="1">
        <v>41743</v>
      </c>
      <c r="H124">
        <v>654.12</v>
      </c>
      <c r="I124" s="1">
        <v>42092</v>
      </c>
      <c r="J124">
        <v>-8000</v>
      </c>
    </row>
    <row r="125" spans="1:10" x14ac:dyDescent="0.25">
      <c r="A125" s="1">
        <v>41626</v>
      </c>
      <c r="B125">
        <v>-4100</v>
      </c>
      <c r="C125" s="1">
        <v>41626</v>
      </c>
      <c r="D125">
        <v>-4100</v>
      </c>
      <c r="E125" s="1">
        <v>41744</v>
      </c>
      <c r="F125">
        <v>-20500</v>
      </c>
      <c r="G125" s="1">
        <v>41744</v>
      </c>
      <c r="H125">
        <v>-20500</v>
      </c>
      <c r="I125" s="1">
        <v>42093</v>
      </c>
      <c r="J125">
        <v>-7185</v>
      </c>
    </row>
    <row r="126" spans="1:10" x14ac:dyDescent="0.25">
      <c r="A126" s="1">
        <v>41626</v>
      </c>
      <c r="B126">
        <v>1862.3</v>
      </c>
      <c r="C126" s="1">
        <v>41626</v>
      </c>
      <c r="D126">
        <v>1862.3</v>
      </c>
      <c r="E126" s="1">
        <v>41744</v>
      </c>
      <c r="F126">
        <v>2521.86</v>
      </c>
      <c r="G126" s="1">
        <v>41744</v>
      </c>
      <c r="H126">
        <v>2521.86</v>
      </c>
      <c r="I126" s="1">
        <v>42093</v>
      </c>
      <c r="J126">
        <v>111.09</v>
      </c>
    </row>
    <row r="127" spans="1:10" x14ac:dyDescent="0.25">
      <c r="A127" s="1">
        <v>41627</v>
      </c>
      <c r="B127">
        <v>-26325</v>
      </c>
      <c r="C127" s="1">
        <v>41627</v>
      </c>
      <c r="D127">
        <v>-26325</v>
      </c>
      <c r="E127" s="1">
        <v>41745</v>
      </c>
      <c r="F127">
        <v>532.87</v>
      </c>
      <c r="G127" s="1">
        <v>41745</v>
      </c>
      <c r="H127">
        <v>532.87</v>
      </c>
      <c r="I127" s="1">
        <v>42094</v>
      </c>
      <c r="J127">
        <v>-39540</v>
      </c>
    </row>
    <row r="128" spans="1:10" x14ac:dyDescent="0.25">
      <c r="A128" s="1">
        <v>41628</v>
      </c>
      <c r="B128">
        <v>-16690</v>
      </c>
      <c r="C128" s="1">
        <v>41628</v>
      </c>
      <c r="D128">
        <v>-16690</v>
      </c>
      <c r="E128" s="1">
        <v>41746</v>
      </c>
      <c r="F128">
        <v>-22400</v>
      </c>
      <c r="G128" s="1">
        <v>41746</v>
      </c>
      <c r="H128">
        <v>-22400</v>
      </c>
      <c r="I128" s="1">
        <v>42094</v>
      </c>
      <c r="J128">
        <v>5841.47</v>
      </c>
    </row>
    <row r="129" spans="1:10" x14ac:dyDescent="0.25">
      <c r="A129" s="1">
        <v>41628</v>
      </c>
      <c r="B129">
        <v>1625.76</v>
      </c>
      <c r="C129" s="1">
        <v>41628</v>
      </c>
      <c r="D129">
        <v>1625.76</v>
      </c>
      <c r="E129" s="1">
        <v>41746</v>
      </c>
      <c r="F129">
        <v>803.99</v>
      </c>
      <c r="G129" s="1">
        <v>41746</v>
      </c>
      <c r="H129">
        <v>803.99</v>
      </c>
      <c r="I129" s="1">
        <v>42095</v>
      </c>
      <c r="J129">
        <v>-37000</v>
      </c>
    </row>
    <row r="130" spans="1:10" x14ac:dyDescent="0.25">
      <c r="A130" s="1">
        <v>41629</v>
      </c>
      <c r="B130">
        <v>-500</v>
      </c>
      <c r="C130" s="1">
        <v>41629</v>
      </c>
      <c r="D130">
        <v>-500</v>
      </c>
      <c r="E130" s="1">
        <v>41747</v>
      </c>
      <c r="F130">
        <v>-10000</v>
      </c>
      <c r="G130" s="1">
        <v>41747</v>
      </c>
      <c r="H130">
        <v>-10000</v>
      </c>
      <c r="I130" s="1">
        <v>42095</v>
      </c>
      <c r="J130">
        <v>3274.53</v>
      </c>
    </row>
    <row r="131" spans="1:10" x14ac:dyDescent="0.25">
      <c r="A131" s="1">
        <v>41631</v>
      </c>
      <c r="B131">
        <v>-16925</v>
      </c>
      <c r="C131" s="1">
        <v>41631</v>
      </c>
      <c r="D131">
        <v>-16925</v>
      </c>
      <c r="E131" s="1">
        <v>41750</v>
      </c>
      <c r="F131">
        <v>-9000</v>
      </c>
      <c r="G131" s="1">
        <v>41750</v>
      </c>
      <c r="H131">
        <v>-9000</v>
      </c>
      <c r="I131" s="1">
        <v>42096</v>
      </c>
      <c r="J131">
        <v>-36570</v>
      </c>
    </row>
    <row r="132" spans="1:10" x14ac:dyDescent="0.25">
      <c r="A132" s="1">
        <v>41632</v>
      </c>
      <c r="B132">
        <v>-8000</v>
      </c>
      <c r="C132" s="1">
        <v>41632</v>
      </c>
      <c r="D132">
        <v>-8000</v>
      </c>
      <c r="E132" s="1">
        <v>41750</v>
      </c>
      <c r="F132">
        <v>0.15</v>
      </c>
      <c r="G132" s="1">
        <v>41750</v>
      </c>
      <c r="H132">
        <v>0.15</v>
      </c>
      <c r="I132" s="1">
        <v>42096</v>
      </c>
      <c r="J132">
        <v>1602.82</v>
      </c>
    </row>
    <row r="133" spans="1:10" x14ac:dyDescent="0.25">
      <c r="A133" s="1">
        <v>41633</v>
      </c>
      <c r="B133">
        <v>-5000</v>
      </c>
      <c r="C133" s="1">
        <v>41633</v>
      </c>
      <c r="D133">
        <v>-5000</v>
      </c>
      <c r="E133" s="1">
        <v>41751</v>
      </c>
      <c r="F133">
        <v>-3500</v>
      </c>
      <c r="G133" s="1">
        <v>41751</v>
      </c>
      <c r="H133">
        <v>-3500</v>
      </c>
      <c r="I133" s="1">
        <v>42097</v>
      </c>
      <c r="J133">
        <v>-45970</v>
      </c>
    </row>
    <row r="134" spans="1:10" x14ac:dyDescent="0.25">
      <c r="A134" s="1">
        <v>41634</v>
      </c>
      <c r="B134">
        <v>-31790</v>
      </c>
      <c r="C134" s="1">
        <v>41634</v>
      </c>
      <c r="D134">
        <v>-31790</v>
      </c>
      <c r="E134" s="1">
        <v>41751</v>
      </c>
      <c r="F134">
        <v>8571.67</v>
      </c>
      <c r="G134" s="1">
        <v>41751</v>
      </c>
      <c r="H134">
        <v>8571.67</v>
      </c>
      <c r="I134" s="1">
        <v>42097</v>
      </c>
      <c r="J134">
        <v>15</v>
      </c>
    </row>
    <row r="135" spans="1:10" x14ac:dyDescent="0.25">
      <c r="A135" s="1">
        <v>41635</v>
      </c>
      <c r="B135">
        <v>-16400</v>
      </c>
      <c r="C135" s="1">
        <v>41635</v>
      </c>
      <c r="D135">
        <v>-16400</v>
      </c>
      <c r="E135" s="1">
        <v>41752</v>
      </c>
      <c r="F135">
        <v>-11500</v>
      </c>
      <c r="G135" s="1">
        <v>41752</v>
      </c>
      <c r="H135">
        <v>-11500</v>
      </c>
      <c r="I135" s="1">
        <v>42098</v>
      </c>
      <c r="J135">
        <v>-12000</v>
      </c>
    </row>
    <row r="136" spans="1:10" x14ac:dyDescent="0.25">
      <c r="A136" s="1">
        <v>41635</v>
      </c>
      <c r="B136">
        <v>1826.53</v>
      </c>
      <c r="C136" s="1">
        <v>41635</v>
      </c>
      <c r="D136">
        <v>1826.53</v>
      </c>
      <c r="E136" s="1">
        <v>41752</v>
      </c>
      <c r="F136">
        <v>2502.9499999999998</v>
      </c>
      <c r="G136" s="1">
        <v>41752</v>
      </c>
      <c r="H136">
        <v>2502.9499999999998</v>
      </c>
      <c r="I136" s="1">
        <v>42099</v>
      </c>
      <c r="J136">
        <v>-2000</v>
      </c>
    </row>
    <row r="137" spans="1:10" x14ac:dyDescent="0.25">
      <c r="A137" s="1">
        <v>41636</v>
      </c>
      <c r="B137">
        <v>-9000</v>
      </c>
      <c r="C137" s="1">
        <v>41636</v>
      </c>
      <c r="D137">
        <v>-9000</v>
      </c>
      <c r="E137" s="1">
        <v>41753</v>
      </c>
      <c r="F137">
        <v>-31000</v>
      </c>
      <c r="G137" s="1">
        <v>41753</v>
      </c>
      <c r="H137">
        <v>-31000</v>
      </c>
      <c r="I137" s="1">
        <v>42100</v>
      </c>
      <c r="J137">
        <v>-13000</v>
      </c>
    </row>
    <row r="138" spans="1:10" x14ac:dyDescent="0.25">
      <c r="A138" s="1">
        <v>41638</v>
      </c>
      <c r="B138">
        <v>-16200</v>
      </c>
      <c r="C138" s="1">
        <v>41638</v>
      </c>
      <c r="D138">
        <v>-16200</v>
      </c>
      <c r="E138" s="1">
        <v>41753</v>
      </c>
      <c r="F138">
        <v>925.15</v>
      </c>
      <c r="G138" s="1">
        <v>41753</v>
      </c>
      <c r="H138">
        <v>925.15</v>
      </c>
      <c r="I138" s="1">
        <v>42100</v>
      </c>
      <c r="J138">
        <v>20</v>
      </c>
    </row>
    <row r="139" spans="1:10" x14ac:dyDescent="0.25">
      <c r="A139" s="1">
        <v>41639</v>
      </c>
      <c r="B139">
        <v>-2000</v>
      </c>
      <c r="C139" s="1">
        <v>41639</v>
      </c>
      <c r="D139">
        <v>-2000</v>
      </c>
      <c r="E139" s="1">
        <v>41754</v>
      </c>
      <c r="F139">
        <v>-20500</v>
      </c>
      <c r="G139" s="1">
        <v>41754</v>
      </c>
      <c r="H139">
        <v>-20500</v>
      </c>
      <c r="I139" s="1">
        <v>42101</v>
      </c>
      <c r="J139">
        <v>-39220</v>
      </c>
    </row>
    <row r="140" spans="1:10" x14ac:dyDescent="0.25">
      <c r="A140" s="1">
        <v>41641</v>
      </c>
      <c r="B140">
        <v>3598.41</v>
      </c>
      <c r="C140" s="1">
        <v>41639</v>
      </c>
      <c r="D140">
        <v>927103.65</v>
      </c>
      <c r="E140" s="1">
        <v>41754</v>
      </c>
      <c r="F140">
        <v>2346.58</v>
      </c>
      <c r="G140" s="1">
        <v>41754</v>
      </c>
      <c r="H140">
        <v>2346.58</v>
      </c>
      <c r="I140" s="1">
        <v>42101</v>
      </c>
      <c r="J140">
        <v>4888.0200000000004</v>
      </c>
    </row>
    <row r="141" spans="1:10" x14ac:dyDescent="0.25">
      <c r="A141" s="1">
        <v>41642</v>
      </c>
      <c r="B141">
        <v>3830.41</v>
      </c>
      <c r="E141" s="1">
        <v>41757</v>
      </c>
      <c r="F141">
        <v>-14800</v>
      </c>
      <c r="G141" s="1">
        <v>41757</v>
      </c>
      <c r="H141">
        <v>-14800</v>
      </c>
      <c r="I141" s="1">
        <v>42102</v>
      </c>
      <c r="J141">
        <v>-37785</v>
      </c>
    </row>
    <row r="142" spans="1:10" x14ac:dyDescent="0.25">
      <c r="A142" s="1">
        <v>41645</v>
      </c>
      <c r="B142">
        <v>927.21</v>
      </c>
      <c r="E142" s="1">
        <v>41757</v>
      </c>
      <c r="F142">
        <v>252.07</v>
      </c>
      <c r="G142" s="1">
        <v>41757</v>
      </c>
      <c r="H142">
        <v>252.07</v>
      </c>
      <c r="I142" s="1">
        <v>42102</v>
      </c>
      <c r="J142">
        <v>1744.19</v>
      </c>
    </row>
    <row r="143" spans="1:10" x14ac:dyDescent="0.25">
      <c r="A143" s="1">
        <v>41646</v>
      </c>
      <c r="B143">
        <v>1616.75</v>
      </c>
      <c r="E143" s="1">
        <v>41758</v>
      </c>
      <c r="F143">
        <v>-7500</v>
      </c>
      <c r="G143" s="1">
        <v>41758</v>
      </c>
      <c r="H143">
        <v>-7500</v>
      </c>
      <c r="I143" s="1">
        <v>42103</v>
      </c>
      <c r="J143">
        <v>-23085</v>
      </c>
    </row>
    <row r="144" spans="1:10" x14ac:dyDescent="0.25">
      <c r="A144" s="1">
        <v>41647</v>
      </c>
      <c r="B144">
        <v>8172.2</v>
      </c>
      <c r="E144" s="1">
        <v>41758</v>
      </c>
      <c r="F144">
        <v>678.54</v>
      </c>
      <c r="G144" s="1">
        <v>41758</v>
      </c>
      <c r="H144">
        <v>678.54</v>
      </c>
      <c r="I144" s="1">
        <v>42103</v>
      </c>
      <c r="J144">
        <v>808.49</v>
      </c>
    </row>
    <row r="145" spans="1:10" x14ac:dyDescent="0.25">
      <c r="A145" s="1">
        <v>41649</v>
      </c>
      <c r="B145">
        <v>2622.04</v>
      </c>
      <c r="E145" s="1">
        <v>41759</v>
      </c>
      <c r="F145">
        <v>-12500</v>
      </c>
      <c r="G145" s="1">
        <v>41759</v>
      </c>
      <c r="H145">
        <v>-12500</v>
      </c>
      <c r="I145" s="1">
        <v>42104</v>
      </c>
      <c r="J145">
        <v>-29910</v>
      </c>
    </row>
    <row r="146" spans="1:10" x14ac:dyDescent="0.25">
      <c r="A146" s="1">
        <v>41652</v>
      </c>
      <c r="B146">
        <v>1470.94</v>
      </c>
      <c r="E146" s="1">
        <v>41761</v>
      </c>
      <c r="F146">
        <v>-10700</v>
      </c>
      <c r="G146" s="1">
        <v>41761</v>
      </c>
      <c r="H146">
        <v>-10700</v>
      </c>
      <c r="I146" s="1">
        <v>42104</v>
      </c>
      <c r="J146">
        <v>2133.31</v>
      </c>
    </row>
    <row r="147" spans="1:10" x14ac:dyDescent="0.25">
      <c r="A147" s="1">
        <v>41653</v>
      </c>
      <c r="B147">
        <v>3144.17</v>
      </c>
      <c r="E147" s="1">
        <v>41761</v>
      </c>
      <c r="F147">
        <v>2954.2</v>
      </c>
      <c r="G147" s="1">
        <v>41761</v>
      </c>
      <c r="H147">
        <v>2954.2</v>
      </c>
      <c r="I147" s="1">
        <v>42105</v>
      </c>
      <c r="J147">
        <v>-8500</v>
      </c>
    </row>
    <row r="148" spans="1:10" x14ac:dyDescent="0.25">
      <c r="A148" s="1">
        <v>41654</v>
      </c>
      <c r="B148">
        <v>2346.59</v>
      </c>
      <c r="E148" s="1">
        <v>41762</v>
      </c>
      <c r="F148">
        <v>264.83</v>
      </c>
      <c r="G148" s="1">
        <v>41762</v>
      </c>
      <c r="H148">
        <v>264.83</v>
      </c>
      <c r="I148" s="1">
        <v>42106</v>
      </c>
      <c r="J148">
        <v>-9600</v>
      </c>
    </row>
    <row r="149" spans="1:10" x14ac:dyDescent="0.25">
      <c r="A149" s="1">
        <v>41655</v>
      </c>
      <c r="B149">
        <v>5768.2</v>
      </c>
      <c r="E149" s="1">
        <v>41763</v>
      </c>
      <c r="F149">
        <v>4973.1000000000004</v>
      </c>
      <c r="G149" s="1">
        <v>41763</v>
      </c>
      <c r="H149">
        <v>4973.1000000000004</v>
      </c>
      <c r="I149" s="1">
        <v>42107</v>
      </c>
      <c r="J149">
        <v>-24090</v>
      </c>
    </row>
    <row r="150" spans="1:10" x14ac:dyDescent="0.25">
      <c r="A150" s="1">
        <v>41656</v>
      </c>
      <c r="B150">
        <v>1756.4</v>
      </c>
      <c r="E150" s="1">
        <v>41764</v>
      </c>
      <c r="F150">
        <v>-4500</v>
      </c>
      <c r="G150" s="1">
        <v>41764</v>
      </c>
      <c r="H150">
        <v>-4500</v>
      </c>
      <c r="I150" s="1">
        <v>42107</v>
      </c>
      <c r="J150">
        <v>3963.52</v>
      </c>
    </row>
    <row r="151" spans="1:10" x14ac:dyDescent="0.25">
      <c r="A151" s="1">
        <v>41659</v>
      </c>
      <c r="B151">
        <v>4658.93</v>
      </c>
      <c r="E151" s="1">
        <v>41764</v>
      </c>
      <c r="F151">
        <v>7862.89</v>
      </c>
      <c r="G151" s="1">
        <v>41764</v>
      </c>
      <c r="H151">
        <v>7862.89</v>
      </c>
      <c r="I151" s="1">
        <v>42108</v>
      </c>
      <c r="J151">
        <v>-39710</v>
      </c>
    </row>
    <row r="152" spans="1:10" x14ac:dyDescent="0.25">
      <c r="A152" s="1">
        <v>41660</v>
      </c>
      <c r="B152">
        <v>1531.69</v>
      </c>
      <c r="E152" s="1">
        <v>41765</v>
      </c>
      <c r="F152">
        <v>-21100</v>
      </c>
      <c r="G152" s="1">
        <v>41765</v>
      </c>
      <c r="H152">
        <v>-21100</v>
      </c>
      <c r="I152" s="1">
        <v>42108</v>
      </c>
      <c r="J152">
        <v>916</v>
      </c>
    </row>
    <row r="153" spans="1:10" x14ac:dyDescent="0.25">
      <c r="A153" s="1">
        <v>41661</v>
      </c>
      <c r="B153">
        <v>702.98</v>
      </c>
      <c r="E153" s="1">
        <v>41765</v>
      </c>
      <c r="F153">
        <v>1582.49</v>
      </c>
      <c r="G153" s="1">
        <v>41765</v>
      </c>
      <c r="H153">
        <v>1582.49</v>
      </c>
      <c r="I153" s="1">
        <v>42109</v>
      </c>
      <c r="J153">
        <v>-43145</v>
      </c>
    </row>
    <row r="154" spans="1:10" x14ac:dyDescent="0.25">
      <c r="A154" s="1">
        <v>41662</v>
      </c>
      <c r="B154">
        <v>150.53</v>
      </c>
      <c r="E154" s="1">
        <v>41766</v>
      </c>
      <c r="F154">
        <v>-7500</v>
      </c>
      <c r="G154" s="1">
        <v>41766</v>
      </c>
      <c r="H154">
        <v>-7500</v>
      </c>
      <c r="I154" s="1">
        <v>42109</v>
      </c>
      <c r="J154">
        <v>5917.37</v>
      </c>
    </row>
    <row r="155" spans="1:10" x14ac:dyDescent="0.25">
      <c r="A155" s="1">
        <v>41663</v>
      </c>
      <c r="B155">
        <v>539.09</v>
      </c>
      <c r="E155" s="1">
        <v>41766</v>
      </c>
      <c r="F155">
        <v>505.94</v>
      </c>
      <c r="G155" s="1">
        <v>41766</v>
      </c>
      <c r="H155">
        <v>505.94</v>
      </c>
      <c r="I155" s="1">
        <v>42110</v>
      </c>
      <c r="J155">
        <v>-35370</v>
      </c>
    </row>
    <row r="156" spans="1:10" x14ac:dyDescent="0.25">
      <c r="A156" s="1">
        <v>41666</v>
      </c>
      <c r="B156">
        <v>1697.79</v>
      </c>
      <c r="E156" s="1">
        <v>41767</v>
      </c>
      <c r="F156">
        <v>-6000</v>
      </c>
      <c r="G156" s="1">
        <v>41767</v>
      </c>
      <c r="H156">
        <v>-6000</v>
      </c>
      <c r="I156" s="1">
        <v>42110</v>
      </c>
      <c r="J156">
        <v>2418.1799999999998</v>
      </c>
    </row>
    <row r="157" spans="1:10" x14ac:dyDescent="0.25">
      <c r="A157" s="1">
        <v>41667</v>
      </c>
      <c r="B157">
        <v>566</v>
      </c>
      <c r="E157" s="1">
        <v>41767</v>
      </c>
      <c r="F157">
        <v>248.21</v>
      </c>
      <c r="G157" s="1">
        <v>41767</v>
      </c>
      <c r="H157">
        <v>248.21</v>
      </c>
      <c r="I157" s="1">
        <v>42111</v>
      </c>
      <c r="J157">
        <v>-20700</v>
      </c>
    </row>
    <row r="158" spans="1:10" x14ac:dyDescent="0.25">
      <c r="A158" s="1">
        <v>41668</v>
      </c>
      <c r="B158">
        <v>128.03</v>
      </c>
      <c r="E158" s="1">
        <v>41768</v>
      </c>
      <c r="F158">
        <v>-13000</v>
      </c>
      <c r="G158" s="1">
        <v>41768</v>
      </c>
      <c r="H158">
        <v>-13000</v>
      </c>
      <c r="I158" s="1">
        <v>42111</v>
      </c>
      <c r="J158">
        <v>1403.83</v>
      </c>
    </row>
    <row r="159" spans="1:10" x14ac:dyDescent="0.25">
      <c r="A159" s="1">
        <v>41669</v>
      </c>
      <c r="B159">
        <v>52.38</v>
      </c>
      <c r="E159" s="1">
        <v>41768</v>
      </c>
      <c r="F159">
        <v>123.03</v>
      </c>
      <c r="G159" s="1">
        <v>41768</v>
      </c>
      <c r="H159">
        <v>123.03</v>
      </c>
      <c r="I159" s="1">
        <v>42112</v>
      </c>
      <c r="J159">
        <v>-13000</v>
      </c>
    </row>
    <row r="160" spans="1:10" x14ac:dyDescent="0.25">
      <c r="A160" s="1">
        <v>41673</v>
      </c>
      <c r="B160">
        <v>5102.68</v>
      </c>
      <c r="E160" s="1">
        <v>41771</v>
      </c>
      <c r="F160">
        <v>-40600</v>
      </c>
      <c r="G160" s="1">
        <v>41771</v>
      </c>
      <c r="H160">
        <v>-40600</v>
      </c>
      <c r="I160" s="1">
        <v>42113</v>
      </c>
      <c r="J160">
        <v>-5200</v>
      </c>
    </row>
    <row r="161" spans="1:10" x14ac:dyDescent="0.25">
      <c r="A161" s="1">
        <v>41674</v>
      </c>
      <c r="B161">
        <v>873.71</v>
      </c>
      <c r="E161" s="1">
        <v>41771</v>
      </c>
      <c r="F161">
        <v>9741.7000000000007</v>
      </c>
      <c r="G161" s="1">
        <v>41771</v>
      </c>
      <c r="H161">
        <v>9741.7000000000007</v>
      </c>
      <c r="I161" s="1">
        <v>42114</v>
      </c>
      <c r="J161">
        <v>-40300</v>
      </c>
    </row>
    <row r="162" spans="1:10" x14ac:dyDescent="0.25">
      <c r="A162" s="1">
        <v>41675</v>
      </c>
      <c r="B162">
        <v>2280.23</v>
      </c>
      <c r="E162" s="1">
        <v>41772</v>
      </c>
      <c r="F162">
        <v>-8200</v>
      </c>
      <c r="G162" s="1">
        <v>41772</v>
      </c>
      <c r="H162">
        <v>-8200</v>
      </c>
      <c r="I162" s="1">
        <v>42114</v>
      </c>
      <c r="J162">
        <v>3413.37</v>
      </c>
    </row>
    <row r="163" spans="1:10" x14ac:dyDescent="0.25">
      <c r="A163" s="1">
        <v>41676</v>
      </c>
      <c r="B163">
        <v>1834.65</v>
      </c>
      <c r="E163" s="1">
        <v>41772</v>
      </c>
      <c r="F163">
        <v>711.13</v>
      </c>
      <c r="G163" s="1">
        <v>41772</v>
      </c>
      <c r="H163">
        <v>711.13</v>
      </c>
      <c r="I163" s="1">
        <v>42115</v>
      </c>
      <c r="J163">
        <v>-18985</v>
      </c>
    </row>
    <row r="164" spans="1:10" x14ac:dyDescent="0.25">
      <c r="A164" s="1">
        <v>41677</v>
      </c>
      <c r="B164">
        <v>322.41000000000003</v>
      </c>
      <c r="E164" s="1">
        <v>41773</v>
      </c>
      <c r="F164">
        <v>1131.1099999999999</v>
      </c>
      <c r="G164" s="1">
        <v>41773</v>
      </c>
      <c r="H164">
        <v>1131.1099999999999</v>
      </c>
      <c r="I164" s="1">
        <v>42115</v>
      </c>
      <c r="J164">
        <v>1701.9</v>
      </c>
    </row>
    <row r="165" spans="1:10" x14ac:dyDescent="0.25">
      <c r="A165" s="1">
        <v>41680</v>
      </c>
      <c r="B165">
        <v>3030.5</v>
      </c>
      <c r="E165" s="1">
        <v>41774</v>
      </c>
      <c r="F165">
        <v>-13000</v>
      </c>
      <c r="G165" s="1">
        <v>41774</v>
      </c>
      <c r="H165">
        <v>-13000</v>
      </c>
      <c r="I165" s="1">
        <v>42116</v>
      </c>
      <c r="J165">
        <v>-25585</v>
      </c>
    </row>
    <row r="166" spans="1:10" x14ac:dyDescent="0.25">
      <c r="A166" s="1">
        <v>41681</v>
      </c>
      <c r="B166">
        <v>832.41</v>
      </c>
      <c r="E166" s="1">
        <v>41774</v>
      </c>
      <c r="F166">
        <v>2905.85</v>
      </c>
      <c r="G166" s="1">
        <v>41774</v>
      </c>
      <c r="H166">
        <v>2905.85</v>
      </c>
      <c r="I166" s="1">
        <v>42116</v>
      </c>
      <c r="J166">
        <v>3655.42</v>
      </c>
    </row>
    <row r="167" spans="1:10" x14ac:dyDescent="0.25">
      <c r="A167" s="1">
        <v>41682</v>
      </c>
      <c r="B167">
        <v>357.06</v>
      </c>
      <c r="E167" s="1">
        <v>41775</v>
      </c>
      <c r="F167">
        <v>-8000</v>
      </c>
      <c r="G167" s="1">
        <v>41775</v>
      </c>
      <c r="H167">
        <v>-8000</v>
      </c>
      <c r="I167" s="1">
        <v>42117</v>
      </c>
      <c r="J167">
        <v>-129960</v>
      </c>
    </row>
    <row r="168" spans="1:10" x14ac:dyDescent="0.25">
      <c r="A168" s="1">
        <v>41683</v>
      </c>
      <c r="B168">
        <v>535.04</v>
      </c>
      <c r="E168" s="1">
        <v>41775</v>
      </c>
      <c r="F168">
        <v>1134.76</v>
      </c>
      <c r="G168" s="1">
        <v>41775</v>
      </c>
      <c r="H168">
        <v>1134.76</v>
      </c>
      <c r="I168" s="1">
        <v>42117</v>
      </c>
      <c r="J168">
        <v>903.76</v>
      </c>
    </row>
    <row r="169" spans="1:10" x14ac:dyDescent="0.25">
      <c r="A169" s="1">
        <v>41687</v>
      </c>
      <c r="B169">
        <v>4560.76</v>
      </c>
      <c r="E169" s="1">
        <v>41778</v>
      </c>
      <c r="F169">
        <v>-27000</v>
      </c>
      <c r="G169" s="1">
        <v>41778</v>
      </c>
      <c r="H169">
        <v>-27000</v>
      </c>
      <c r="I169" s="1">
        <v>42118</v>
      </c>
      <c r="J169">
        <v>-51060</v>
      </c>
    </row>
    <row r="170" spans="1:10" x14ac:dyDescent="0.25">
      <c r="A170" s="1">
        <v>41688</v>
      </c>
      <c r="B170">
        <v>4136.05</v>
      </c>
      <c r="E170" s="1">
        <v>41778</v>
      </c>
      <c r="F170">
        <v>5770.63</v>
      </c>
      <c r="G170" s="1">
        <v>41778</v>
      </c>
      <c r="H170">
        <v>5770.63</v>
      </c>
      <c r="I170" s="1">
        <v>42118</v>
      </c>
      <c r="J170">
        <v>675.8</v>
      </c>
    </row>
    <row r="171" spans="1:10" x14ac:dyDescent="0.25">
      <c r="A171" s="1">
        <v>41689</v>
      </c>
      <c r="B171">
        <v>280.06</v>
      </c>
      <c r="E171" s="1">
        <v>41779</v>
      </c>
      <c r="F171">
        <v>-31600</v>
      </c>
      <c r="G171" s="1">
        <v>41779</v>
      </c>
      <c r="H171">
        <v>-31600</v>
      </c>
      <c r="I171" s="1">
        <v>42119</v>
      </c>
      <c r="J171">
        <v>-25000</v>
      </c>
    </row>
    <row r="172" spans="1:10" x14ac:dyDescent="0.25">
      <c r="A172" s="1">
        <v>41690</v>
      </c>
      <c r="B172">
        <v>3068.01</v>
      </c>
      <c r="E172" s="1">
        <v>41779</v>
      </c>
      <c r="F172">
        <v>7025.18</v>
      </c>
      <c r="G172" s="1">
        <v>41779</v>
      </c>
      <c r="H172">
        <v>7025.18</v>
      </c>
      <c r="I172" s="1">
        <v>42120</v>
      </c>
      <c r="J172">
        <v>-18000</v>
      </c>
    </row>
    <row r="173" spans="1:10" x14ac:dyDescent="0.25">
      <c r="A173" s="1">
        <v>41691</v>
      </c>
      <c r="B173">
        <v>98.25</v>
      </c>
      <c r="E173" s="1">
        <v>41780</v>
      </c>
      <c r="F173">
        <v>-2000</v>
      </c>
      <c r="G173" s="1">
        <v>41780</v>
      </c>
      <c r="H173">
        <v>-2000</v>
      </c>
      <c r="I173" s="1">
        <v>42121</v>
      </c>
      <c r="J173">
        <v>-27000</v>
      </c>
    </row>
    <row r="174" spans="1:10" x14ac:dyDescent="0.25">
      <c r="A174" s="1">
        <v>41694</v>
      </c>
      <c r="B174">
        <v>129.31</v>
      </c>
      <c r="E174" s="1">
        <v>41780</v>
      </c>
      <c r="F174">
        <v>1909.3</v>
      </c>
      <c r="G174" s="1">
        <v>41780</v>
      </c>
      <c r="H174">
        <v>1909.3</v>
      </c>
      <c r="I174" s="1">
        <v>42121</v>
      </c>
      <c r="J174">
        <v>4549.21</v>
      </c>
    </row>
    <row r="175" spans="1:10" x14ac:dyDescent="0.25">
      <c r="A175" s="1">
        <v>41695</v>
      </c>
      <c r="B175">
        <v>2191.56</v>
      </c>
      <c r="E175" s="1">
        <v>41781</v>
      </c>
      <c r="F175">
        <v>-2000</v>
      </c>
      <c r="G175" s="1">
        <v>41781</v>
      </c>
      <c r="H175">
        <v>-2000</v>
      </c>
      <c r="I175" s="1">
        <v>42122</v>
      </c>
      <c r="J175">
        <v>-55420</v>
      </c>
    </row>
    <row r="176" spans="1:10" x14ac:dyDescent="0.25">
      <c r="A176" s="1">
        <v>41696</v>
      </c>
      <c r="B176">
        <v>1009.24</v>
      </c>
      <c r="E176" s="1">
        <v>41781</v>
      </c>
      <c r="F176">
        <v>335.62</v>
      </c>
      <c r="G176" s="1">
        <v>41781</v>
      </c>
      <c r="H176">
        <v>335.62</v>
      </c>
      <c r="I176" s="1">
        <v>42122</v>
      </c>
      <c r="J176">
        <v>1421.66</v>
      </c>
    </row>
    <row r="177" spans="1:10" x14ac:dyDescent="0.25">
      <c r="A177" s="1">
        <v>41697</v>
      </c>
      <c r="B177">
        <v>194.41</v>
      </c>
      <c r="E177" s="1">
        <v>41782</v>
      </c>
      <c r="F177">
        <v>-23500</v>
      </c>
      <c r="G177" s="1">
        <v>41782</v>
      </c>
      <c r="H177">
        <v>-23500</v>
      </c>
      <c r="I177" s="1">
        <v>42123</v>
      </c>
      <c r="J177">
        <v>-20570</v>
      </c>
    </row>
    <row r="178" spans="1:10" x14ac:dyDescent="0.25">
      <c r="A178" s="1">
        <v>41701</v>
      </c>
      <c r="B178">
        <v>4540.3599999999997</v>
      </c>
      <c r="E178" s="1">
        <v>41782</v>
      </c>
      <c r="F178">
        <v>258.8</v>
      </c>
      <c r="G178" s="1">
        <v>41782</v>
      </c>
      <c r="H178">
        <v>258.8</v>
      </c>
      <c r="I178" s="1">
        <v>42123</v>
      </c>
      <c r="J178">
        <v>947.76</v>
      </c>
    </row>
    <row r="179" spans="1:10" x14ac:dyDescent="0.25">
      <c r="A179" s="1">
        <v>41702</v>
      </c>
      <c r="B179">
        <v>932</v>
      </c>
      <c r="E179" s="1">
        <v>41783</v>
      </c>
      <c r="F179">
        <v>-10500</v>
      </c>
      <c r="G179" s="1">
        <v>41783</v>
      </c>
      <c r="H179">
        <v>-10500</v>
      </c>
      <c r="I179" s="1">
        <v>42124</v>
      </c>
      <c r="J179">
        <v>-10235</v>
      </c>
    </row>
    <row r="180" spans="1:10" x14ac:dyDescent="0.25">
      <c r="A180" s="1">
        <v>41703</v>
      </c>
      <c r="B180">
        <v>7630.92</v>
      </c>
      <c r="E180" s="1">
        <v>41785</v>
      </c>
      <c r="F180">
        <v>-5000</v>
      </c>
      <c r="G180" s="1">
        <v>41785</v>
      </c>
      <c r="H180">
        <v>-5000</v>
      </c>
      <c r="I180" s="1">
        <v>42124</v>
      </c>
      <c r="J180">
        <v>734.44</v>
      </c>
    </row>
    <row r="181" spans="1:10" x14ac:dyDescent="0.25">
      <c r="A181" s="1">
        <v>41704</v>
      </c>
      <c r="B181">
        <v>927.43</v>
      </c>
      <c r="E181" s="1">
        <v>41785</v>
      </c>
      <c r="F181">
        <v>2640.84</v>
      </c>
      <c r="G181" s="1">
        <v>41785</v>
      </c>
      <c r="H181">
        <v>2640.84</v>
      </c>
      <c r="I181" s="1">
        <v>42125</v>
      </c>
      <c r="J181">
        <v>-14025</v>
      </c>
    </row>
    <row r="182" spans="1:10" x14ac:dyDescent="0.25">
      <c r="A182" s="1">
        <v>41705</v>
      </c>
      <c r="B182">
        <v>2</v>
      </c>
      <c r="E182" s="1">
        <v>41786</v>
      </c>
      <c r="F182">
        <v>-8300</v>
      </c>
      <c r="G182" s="1">
        <v>41786</v>
      </c>
      <c r="H182">
        <v>-8300</v>
      </c>
      <c r="I182" s="1">
        <v>42128</v>
      </c>
      <c r="J182">
        <v>-59180</v>
      </c>
    </row>
    <row r="183" spans="1:10" x14ac:dyDescent="0.25">
      <c r="A183" s="1">
        <v>41708</v>
      </c>
      <c r="B183">
        <v>2182.52</v>
      </c>
      <c r="E183" s="1">
        <v>41786</v>
      </c>
      <c r="F183">
        <v>1348.02</v>
      </c>
      <c r="G183" s="1">
        <v>41786</v>
      </c>
      <c r="H183">
        <v>1348.02</v>
      </c>
      <c r="I183" s="1">
        <v>42128</v>
      </c>
      <c r="J183">
        <v>10095.280000000001</v>
      </c>
    </row>
    <row r="184" spans="1:10" x14ac:dyDescent="0.25">
      <c r="A184" s="1">
        <v>41709</v>
      </c>
      <c r="B184">
        <v>328.8</v>
      </c>
      <c r="E184" s="1">
        <v>41787</v>
      </c>
      <c r="F184">
        <v>-34100</v>
      </c>
      <c r="G184" s="1">
        <v>41787</v>
      </c>
      <c r="H184">
        <v>-34100</v>
      </c>
      <c r="I184" s="1">
        <v>42129</v>
      </c>
      <c r="J184">
        <v>-6700</v>
      </c>
    </row>
    <row r="185" spans="1:10" x14ac:dyDescent="0.25">
      <c r="A185" s="1">
        <v>41710</v>
      </c>
      <c r="B185">
        <v>538.24</v>
      </c>
      <c r="E185" s="1">
        <v>41787</v>
      </c>
      <c r="F185">
        <v>2562.63</v>
      </c>
      <c r="G185" s="1">
        <v>41787</v>
      </c>
      <c r="H185">
        <v>2562.63</v>
      </c>
      <c r="I185" s="1">
        <v>42129</v>
      </c>
      <c r="J185">
        <v>15205.02</v>
      </c>
    </row>
    <row r="186" spans="1:10" x14ac:dyDescent="0.25">
      <c r="A186" s="1">
        <v>41711</v>
      </c>
      <c r="B186">
        <v>685.5</v>
      </c>
      <c r="E186" s="1">
        <v>41788</v>
      </c>
      <c r="F186">
        <v>-2000</v>
      </c>
      <c r="G186" s="1">
        <v>41788</v>
      </c>
      <c r="H186">
        <v>-2000</v>
      </c>
      <c r="I186" s="1">
        <v>42130</v>
      </c>
      <c r="J186">
        <v>-12700</v>
      </c>
    </row>
    <row r="187" spans="1:10" x14ac:dyDescent="0.25">
      <c r="A187" s="1">
        <v>41715</v>
      </c>
      <c r="B187">
        <v>4614.51</v>
      </c>
      <c r="E187" s="1">
        <v>41789</v>
      </c>
      <c r="F187">
        <v>-27710</v>
      </c>
      <c r="G187" s="1">
        <v>41789</v>
      </c>
      <c r="H187">
        <v>-27710</v>
      </c>
      <c r="I187" s="1">
        <v>42130</v>
      </c>
      <c r="J187">
        <v>4413.91</v>
      </c>
    </row>
    <row r="188" spans="1:10" x14ac:dyDescent="0.25">
      <c r="A188" s="1">
        <v>41716</v>
      </c>
      <c r="B188">
        <v>3677.05</v>
      </c>
      <c r="E188" s="1">
        <v>41789</v>
      </c>
      <c r="F188">
        <v>128.21</v>
      </c>
      <c r="G188" s="1">
        <v>41789</v>
      </c>
      <c r="H188">
        <v>128.21</v>
      </c>
      <c r="I188" s="1">
        <v>42131</v>
      </c>
      <c r="J188">
        <v>-41995</v>
      </c>
    </row>
    <row r="189" spans="1:10" x14ac:dyDescent="0.25">
      <c r="A189" s="1">
        <v>41717</v>
      </c>
      <c r="B189">
        <v>619.89</v>
      </c>
      <c r="E189" s="1">
        <v>41792</v>
      </c>
      <c r="F189">
        <v>-16825</v>
      </c>
      <c r="G189" s="1">
        <v>41792</v>
      </c>
      <c r="H189">
        <v>-16825</v>
      </c>
      <c r="I189" s="1">
        <v>42131</v>
      </c>
      <c r="J189">
        <v>1206.79</v>
      </c>
    </row>
    <row r="190" spans="1:10" x14ac:dyDescent="0.25">
      <c r="A190" s="1">
        <v>41718</v>
      </c>
      <c r="B190">
        <v>2674.01</v>
      </c>
      <c r="E190" s="1">
        <v>41792</v>
      </c>
      <c r="F190">
        <v>1789.41</v>
      </c>
      <c r="G190" s="1">
        <v>41792</v>
      </c>
      <c r="H190">
        <v>1789.41</v>
      </c>
      <c r="I190" s="1">
        <v>42132</v>
      </c>
      <c r="J190">
        <v>-2000</v>
      </c>
    </row>
    <row r="191" spans="1:10" x14ac:dyDescent="0.25">
      <c r="A191" s="1">
        <v>41719</v>
      </c>
      <c r="B191">
        <v>213.67</v>
      </c>
      <c r="E191" s="1">
        <v>41793</v>
      </c>
      <c r="F191">
        <v>-6800</v>
      </c>
      <c r="G191" s="1">
        <v>41793</v>
      </c>
      <c r="H191">
        <v>-6800</v>
      </c>
      <c r="I191" s="1">
        <v>42132</v>
      </c>
      <c r="J191">
        <v>878.44</v>
      </c>
    </row>
    <row r="192" spans="1:10" x14ac:dyDescent="0.25">
      <c r="A192" s="1">
        <v>41722</v>
      </c>
      <c r="B192">
        <v>632.59</v>
      </c>
      <c r="E192" s="1">
        <v>41793</v>
      </c>
      <c r="F192">
        <v>2831.88</v>
      </c>
      <c r="G192" s="1">
        <v>41793</v>
      </c>
      <c r="H192">
        <v>2831.88</v>
      </c>
      <c r="I192" s="1">
        <v>42133</v>
      </c>
      <c r="J192">
        <v>-2400</v>
      </c>
    </row>
    <row r="193" spans="1:10" x14ac:dyDescent="0.25">
      <c r="A193" s="1">
        <v>41723</v>
      </c>
      <c r="B193">
        <v>1927.5</v>
      </c>
      <c r="E193" s="1">
        <v>41794</v>
      </c>
      <c r="F193">
        <v>-2000</v>
      </c>
      <c r="G193" s="1">
        <v>41794</v>
      </c>
      <c r="H193">
        <v>-2000</v>
      </c>
      <c r="I193" s="1">
        <v>42134</v>
      </c>
      <c r="J193">
        <v>-5800</v>
      </c>
    </row>
    <row r="194" spans="1:10" x14ac:dyDescent="0.25">
      <c r="A194" s="1">
        <v>41724</v>
      </c>
      <c r="B194">
        <v>436.24</v>
      </c>
      <c r="E194" s="1">
        <v>41794</v>
      </c>
      <c r="F194">
        <v>3200.15</v>
      </c>
      <c r="G194" s="1">
        <v>41794</v>
      </c>
      <c r="H194">
        <v>3200.15</v>
      </c>
      <c r="I194" s="1">
        <v>42135</v>
      </c>
      <c r="J194">
        <v>-27775</v>
      </c>
    </row>
    <row r="195" spans="1:10" x14ac:dyDescent="0.25">
      <c r="A195" s="1">
        <v>41729</v>
      </c>
      <c r="B195">
        <v>513.33000000000004</v>
      </c>
      <c r="E195" s="1">
        <v>41795</v>
      </c>
      <c r="F195">
        <v>-13000</v>
      </c>
      <c r="G195" s="1">
        <v>41795</v>
      </c>
      <c r="H195">
        <v>-13000</v>
      </c>
      <c r="I195" s="1">
        <v>42135</v>
      </c>
      <c r="J195">
        <v>3527.81</v>
      </c>
    </row>
    <row r="196" spans="1:10" x14ac:dyDescent="0.25">
      <c r="A196" s="1">
        <v>41730</v>
      </c>
      <c r="B196">
        <v>2558.81</v>
      </c>
      <c r="E196" s="1">
        <v>41795</v>
      </c>
      <c r="F196">
        <v>6079.68</v>
      </c>
      <c r="G196" s="1">
        <v>41795</v>
      </c>
      <c r="H196">
        <v>6079.68</v>
      </c>
      <c r="I196" s="1">
        <v>42136</v>
      </c>
      <c r="J196">
        <v>-28500</v>
      </c>
    </row>
    <row r="197" spans="1:10" x14ac:dyDescent="0.25">
      <c r="A197" s="1">
        <v>41731</v>
      </c>
      <c r="B197">
        <v>716.25</v>
      </c>
      <c r="E197" s="1">
        <v>41796</v>
      </c>
      <c r="F197">
        <v>-13500</v>
      </c>
      <c r="G197" s="1">
        <v>41796</v>
      </c>
      <c r="H197">
        <v>-13500</v>
      </c>
      <c r="I197" s="1">
        <v>42136</v>
      </c>
      <c r="J197">
        <v>1362.93</v>
      </c>
    </row>
    <row r="198" spans="1:10" x14ac:dyDescent="0.25">
      <c r="A198" s="1">
        <v>41732</v>
      </c>
      <c r="B198">
        <v>1245.18</v>
      </c>
      <c r="E198" s="1">
        <v>41796</v>
      </c>
      <c r="F198">
        <v>777.39</v>
      </c>
      <c r="G198" s="1">
        <v>41796</v>
      </c>
      <c r="H198">
        <v>777.39</v>
      </c>
      <c r="I198" s="1">
        <v>42137</v>
      </c>
      <c r="J198">
        <v>-23920</v>
      </c>
    </row>
    <row r="199" spans="1:10" x14ac:dyDescent="0.25">
      <c r="A199" s="1">
        <v>41733</v>
      </c>
      <c r="B199">
        <v>406.84</v>
      </c>
      <c r="E199" s="1">
        <v>41797</v>
      </c>
      <c r="F199">
        <v>-6700</v>
      </c>
      <c r="G199" s="1">
        <v>41797</v>
      </c>
      <c r="H199">
        <v>-6700</v>
      </c>
      <c r="I199" s="1">
        <v>42137</v>
      </c>
      <c r="J199">
        <v>1499.1</v>
      </c>
    </row>
    <row r="200" spans="1:10" x14ac:dyDescent="0.25">
      <c r="A200" s="1">
        <v>41736</v>
      </c>
      <c r="B200">
        <v>3219.29</v>
      </c>
      <c r="E200" s="1">
        <v>41799</v>
      </c>
      <c r="F200">
        <v>-21000</v>
      </c>
      <c r="G200" s="1">
        <v>41799</v>
      </c>
      <c r="H200">
        <v>-21000</v>
      </c>
      <c r="I200" s="1">
        <v>42138</v>
      </c>
      <c r="J200">
        <v>-16350</v>
      </c>
    </row>
    <row r="201" spans="1:10" x14ac:dyDescent="0.25">
      <c r="A201" s="1">
        <v>41737</v>
      </c>
      <c r="B201">
        <v>727.86</v>
      </c>
      <c r="E201" s="1">
        <v>41799</v>
      </c>
      <c r="F201">
        <v>1631.62</v>
      </c>
      <c r="G201" s="1">
        <v>41799</v>
      </c>
      <c r="H201">
        <v>1631.62</v>
      </c>
      <c r="I201" s="1">
        <v>42139</v>
      </c>
      <c r="J201">
        <v>-21500</v>
      </c>
    </row>
    <row r="202" spans="1:10" x14ac:dyDescent="0.25">
      <c r="A202" s="1">
        <v>41738</v>
      </c>
      <c r="B202">
        <v>2.69</v>
      </c>
      <c r="E202" s="1">
        <v>41800</v>
      </c>
      <c r="F202">
        <v>-13600</v>
      </c>
      <c r="G202" s="1">
        <v>41800</v>
      </c>
      <c r="H202">
        <v>-13600</v>
      </c>
      <c r="I202" s="1">
        <v>42139</v>
      </c>
      <c r="J202">
        <v>8082.53</v>
      </c>
    </row>
    <row r="203" spans="1:10" x14ac:dyDescent="0.25">
      <c r="A203" s="1">
        <v>41739</v>
      </c>
      <c r="B203">
        <v>2227.86</v>
      </c>
      <c r="E203" s="1">
        <v>41800</v>
      </c>
      <c r="F203">
        <v>3577.6</v>
      </c>
      <c r="G203" s="1">
        <v>41800</v>
      </c>
      <c r="H203">
        <v>3577.6</v>
      </c>
      <c r="I203" s="1">
        <v>42140</v>
      </c>
      <c r="J203">
        <v>-10000</v>
      </c>
    </row>
    <row r="204" spans="1:10" x14ac:dyDescent="0.25">
      <c r="A204" s="1">
        <v>41740</v>
      </c>
      <c r="B204">
        <v>3278.41</v>
      </c>
      <c r="E204" s="1">
        <v>41801</v>
      </c>
      <c r="F204">
        <v>-11000</v>
      </c>
      <c r="G204" s="1">
        <v>41801</v>
      </c>
      <c r="H204">
        <v>-11000</v>
      </c>
      <c r="I204" s="1">
        <v>42141</v>
      </c>
      <c r="J204">
        <v>-10500</v>
      </c>
    </row>
    <row r="205" spans="1:10" x14ac:dyDescent="0.25">
      <c r="A205" s="1">
        <v>41743</v>
      </c>
      <c r="B205">
        <v>358.75</v>
      </c>
      <c r="E205" s="1">
        <v>41801</v>
      </c>
      <c r="F205">
        <v>2878.07</v>
      </c>
      <c r="G205" s="1">
        <v>41801</v>
      </c>
      <c r="H205">
        <v>2878.07</v>
      </c>
      <c r="I205" s="1">
        <v>42142</v>
      </c>
      <c r="J205">
        <v>-32475</v>
      </c>
    </row>
    <row r="206" spans="1:10" x14ac:dyDescent="0.25">
      <c r="A206" s="1">
        <v>41744</v>
      </c>
      <c r="B206">
        <v>2593.23</v>
      </c>
      <c r="E206" s="1">
        <v>41802</v>
      </c>
      <c r="F206">
        <v>-25400</v>
      </c>
      <c r="G206" s="1">
        <v>41802</v>
      </c>
      <c r="H206">
        <v>-25400</v>
      </c>
      <c r="I206" s="1">
        <v>42142</v>
      </c>
      <c r="J206">
        <v>20472.87</v>
      </c>
    </row>
    <row r="207" spans="1:10" x14ac:dyDescent="0.25">
      <c r="A207" s="1">
        <v>41745</v>
      </c>
      <c r="B207">
        <v>12819.16</v>
      </c>
      <c r="E207" s="1">
        <v>41802</v>
      </c>
      <c r="F207">
        <v>1654.52</v>
      </c>
      <c r="G207" s="1">
        <v>41802</v>
      </c>
      <c r="H207">
        <v>1654.52</v>
      </c>
      <c r="I207" s="1">
        <v>42143</v>
      </c>
      <c r="J207">
        <v>-4500</v>
      </c>
    </row>
    <row r="208" spans="1:10" x14ac:dyDescent="0.25">
      <c r="A208" s="1">
        <v>41746</v>
      </c>
      <c r="B208">
        <v>1593.33</v>
      </c>
      <c r="E208" s="1">
        <v>41803</v>
      </c>
      <c r="F208">
        <v>-11500</v>
      </c>
      <c r="G208" s="1">
        <v>41803</v>
      </c>
      <c r="H208">
        <v>-11500</v>
      </c>
      <c r="I208" s="1">
        <v>42143</v>
      </c>
      <c r="J208">
        <v>2922.35</v>
      </c>
    </row>
    <row r="209" spans="1:10" x14ac:dyDescent="0.25">
      <c r="A209" s="1">
        <v>41750</v>
      </c>
      <c r="B209">
        <v>1493.99</v>
      </c>
      <c r="E209" s="1">
        <v>41803</v>
      </c>
      <c r="F209">
        <v>47.74</v>
      </c>
      <c r="G209" s="1">
        <v>41803</v>
      </c>
      <c r="H209">
        <v>47.74</v>
      </c>
      <c r="I209" s="1">
        <v>42144</v>
      </c>
      <c r="J209">
        <v>-15900</v>
      </c>
    </row>
    <row r="210" spans="1:10" x14ac:dyDescent="0.25">
      <c r="A210" s="1">
        <v>41751</v>
      </c>
      <c r="B210">
        <v>2553.09</v>
      </c>
      <c r="E210" s="1">
        <v>41804</v>
      </c>
      <c r="F210">
        <v>-6500</v>
      </c>
      <c r="G210" s="1">
        <v>41804</v>
      </c>
      <c r="H210">
        <v>-6500</v>
      </c>
      <c r="I210" s="1">
        <v>42144</v>
      </c>
      <c r="J210">
        <v>2993.64</v>
      </c>
    </row>
    <row r="211" spans="1:10" x14ac:dyDescent="0.25">
      <c r="A211" s="1">
        <v>41752</v>
      </c>
      <c r="B211">
        <v>1628.25</v>
      </c>
      <c r="E211" s="1">
        <v>41805</v>
      </c>
      <c r="F211">
        <v>-6500</v>
      </c>
      <c r="G211" s="1">
        <v>41805</v>
      </c>
      <c r="H211">
        <v>-6500</v>
      </c>
      <c r="I211" s="1">
        <v>42145</v>
      </c>
      <c r="J211">
        <v>-48500</v>
      </c>
    </row>
    <row r="212" spans="1:10" x14ac:dyDescent="0.25">
      <c r="A212" s="1">
        <v>41753</v>
      </c>
      <c r="B212">
        <v>648.48</v>
      </c>
      <c r="E212" s="1">
        <v>41806</v>
      </c>
      <c r="F212">
        <v>-19408</v>
      </c>
      <c r="G212" s="1">
        <v>41806</v>
      </c>
      <c r="H212">
        <v>-19408</v>
      </c>
      <c r="I212" s="1">
        <v>42145</v>
      </c>
      <c r="J212">
        <v>7196.85</v>
      </c>
    </row>
    <row r="213" spans="1:10" x14ac:dyDescent="0.25">
      <c r="A213" s="1">
        <v>41754</v>
      </c>
      <c r="B213">
        <v>953.09</v>
      </c>
      <c r="E213" s="1">
        <v>41806</v>
      </c>
      <c r="F213">
        <v>3156.32</v>
      </c>
      <c r="G213" s="1">
        <v>41806</v>
      </c>
      <c r="H213">
        <v>3156.32</v>
      </c>
      <c r="I213" s="1">
        <v>42146</v>
      </c>
      <c r="J213">
        <v>-46280</v>
      </c>
    </row>
    <row r="214" spans="1:10" x14ac:dyDescent="0.25">
      <c r="A214" s="1">
        <v>41757</v>
      </c>
      <c r="B214">
        <v>572.85</v>
      </c>
      <c r="E214" s="1">
        <v>41807</v>
      </c>
      <c r="F214">
        <v>-11000</v>
      </c>
      <c r="G214" s="1">
        <v>41807</v>
      </c>
      <c r="H214">
        <v>-11000</v>
      </c>
      <c r="I214" s="1">
        <v>42146</v>
      </c>
      <c r="J214">
        <v>4177.07</v>
      </c>
    </row>
    <row r="215" spans="1:10" x14ac:dyDescent="0.25">
      <c r="A215" s="1">
        <v>41758</v>
      </c>
      <c r="B215">
        <v>904.41</v>
      </c>
      <c r="E215" s="1">
        <v>41807</v>
      </c>
      <c r="F215">
        <v>1378.55</v>
      </c>
      <c r="G215" s="1">
        <v>41807</v>
      </c>
      <c r="H215">
        <v>1378.55</v>
      </c>
      <c r="I215" s="1">
        <v>42147</v>
      </c>
      <c r="J215">
        <v>-17500</v>
      </c>
    </row>
    <row r="216" spans="1:10" x14ac:dyDescent="0.25">
      <c r="A216" s="1">
        <v>41761</v>
      </c>
      <c r="B216">
        <v>2480.39</v>
      </c>
      <c r="E216" s="1">
        <v>41808</v>
      </c>
      <c r="F216">
        <v>-10000</v>
      </c>
      <c r="G216" s="1">
        <v>41808</v>
      </c>
      <c r="H216">
        <v>-10000</v>
      </c>
      <c r="I216" s="1">
        <v>42148</v>
      </c>
      <c r="J216">
        <v>-13500</v>
      </c>
    </row>
    <row r="217" spans="1:10" x14ac:dyDescent="0.25">
      <c r="A217" s="1">
        <v>41764</v>
      </c>
      <c r="B217">
        <v>3147.4</v>
      </c>
      <c r="E217" s="1">
        <v>41808</v>
      </c>
      <c r="F217">
        <v>4631.13</v>
      </c>
      <c r="G217" s="1">
        <v>41808</v>
      </c>
      <c r="H217">
        <v>4631.13</v>
      </c>
      <c r="I217" s="1">
        <v>42149</v>
      </c>
      <c r="J217">
        <v>-25000</v>
      </c>
    </row>
    <row r="218" spans="1:10" x14ac:dyDescent="0.25">
      <c r="A218" s="1">
        <v>41765</v>
      </c>
      <c r="B218">
        <v>1290.05</v>
      </c>
      <c r="E218" s="1">
        <v>41809</v>
      </c>
      <c r="F218">
        <v>-15000</v>
      </c>
      <c r="G218" s="1">
        <v>41809</v>
      </c>
      <c r="H218">
        <v>-15000</v>
      </c>
      <c r="I218" s="1">
        <v>42149</v>
      </c>
      <c r="J218">
        <v>5243.91</v>
      </c>
    </row>
    <row r="219" spans="1:10" x14ac:dyDescent="0.25">
      <c r="A219" s="1">
        <v>41766</v>
      </c>
      <c r="B219">
        <v>471.49</v>
      </c>
      <c r="E219" s="1">
        <v>41809</v>
      </c>
      <c r="F219">
        <v>8224.35</v>
      </c>
      <c r="G219" s="1">
        <v>41809</v>
      </c>
      <c r="H219">
        <v>8224.35</v>
      </c>
      <c r="I219" s="1">
        <v>42150</v>
      </c>
      <c r="J219">
        <v>-20100</v>
      </c>
    </row>
    <row r="220" spans="1:10" x14ac:dyDescent="0.25">
      <c r="A220" s="1">
        <v>41767</v>
      </c>
      <c r="B220">
        <v>487.56</v>
      </c>
      <c r="E220" s="1">
        <v>41810</v>
      </c>
      <c r="F220">
        <v>-10000</v>
      </c>
      <c r="G220" s="1">
        <v>41810</v>
      </c>
      <c r="H220">
        <v>-10000</v>
      </c>
      <c r="I220" s="1">
        <v>42150</v>
      </c>
      <c r="J220">
        <v>3796.87</v>
      </c>
    </row>
    <row r="221" spans="1:10" x14ac:dyDescent="0.25">
      <c r="A221" s="1">
        <v>41768</v>
      </c>
      <c r="B221">
        <v>0.01</v>
      </c>
      <c r="E221" s="1">
        <v>41810</v>
      </c>
      <c r="F221">
        <v>5598.09</v>
      </c>
      <c r="G221" s="1">
        <v>41810</v>
      </c>
      <c r="H221">
        <v>5598.09</v>
      </c>
      <c r="I221" s="1">
        <v>42151</v>
      </c>
      <c r="J221">
        <v>-15655</v>
      </c>
    </row>
    <row r="222" spans="1:10" x14ac:dyDescent="0.25">
      <c r="A222" s="1">
        <v>41771</v>
      </c>
      <c r="B222">
        <v>2308.25</v>
      </c>
      <c r="E222" s="1">
        <v>41811</v>
      </c>
      <c r="F222">
        <v>-5000</v>
      </c>
      <c r="G222" s="1">
        <v>41811</v>
      </c>
      <c r="H222">
        <v>-5000</v>
      </c>
      <c r="I222" s="1">
        <v>42151</v>
      </c>
      <c r="J222">
        <v>1369.01</v>
      </c>
    </row>
    <row r="223" spans="1:10" x14ac:dyDescent="0.25">
      <c r="A223" s="1">
        <v>41772</v>
      </c>
      <c r="B223">
        <v>524.04</v>
      </c>
      <c r="E223" s="1">
        <v>41812</v>
      </c>
      <c r="F223">
        <v>-2000</v>
      </c>
      <c r="G223" s="1">
        <v>41812</v>
      </c>
      <c r="H223">
        <v>-2000</v>
      </c>
      <c r="I223" s="1">
        <v>42152</v>
      </c>
      <c r="J223">
        <v>-42745</v>
      </c>
    </row>
    <row r="224" spans="1:10" x14ac:dyDescent="0.25">
      <c r="A224" s="1">
        <v>41773</v>
      </c>
      <c r="B224">
        <v>453.27</v>
      </c>
      <c r="E224" s="1">
        <v>41813</v>
      </c>
      <c r="F224">
        <v>-14976</v>
      </c>
      <c r="G224" s="1">
        <v>41813</v>
      </c>
      <c r="H224">
        <v>-14976</v>
      </c>
      <c r="I224" s="1">
        <v>42152</v>
      </c>
      <c r="J224">
        <v>1455.46</v>
      </c>
    </row>
    <row r="225" spans="1:10" x14ac:dyDescent="0.25">
      <c r="A225" s="1">
        <v>41774</v>
      </c>
      <c r="B225">
        <v>2132.81</v>
      </c>
      <c r="E225" s="1">
        <v>41813</v>
      </c>
      <c r="F225">
        <v>1125.21</v>
      </c>
      <c r="G225" s="1">
        <v>41813</v>
      </c>
      <c r="H225">
        <v>1125.21</v>
      </c>
      <c r="I225" s="1">
        <v>42153</v>
      </c>
      <c r="J225">
        <v>-8000</v>
      </c>
    </row>
    <row r="226" spans="1:10" x14ac:dyDescent="0.25">
      <c r="A226" s="1">
        <v>41775</v>
      </c>
      <c r="B226">
        <v>1425.57</v>
      </c>
      <c r="E226" s="1">
        <v>41814</v>
      </c>
      <c r="F226">
        <v>-8000</v>
      </c>
      <c r="G226" s="1">
        <v>41814</v>
      </c>
      <c r="H226">
        <v>-8000</v>
      </c>
      <c r="I226" s="1">
        <v>42153</v>
      </c>
      <c r="J226">
        <v>1812.07</v>
      </c>
    </row>
    <row r="227" spans="1:10" x14ac:dyDescent="0.25">
      <c r="A227" s="1">
        <v>41778</v>
      </c>
      <c r="B227">
        <v>3445.34</v>
      </c>
      <c r="E227" s="1">
        <v>41814</v>
      </c>
      <c r="F227">
        <v>1427.69</v>
      </c>
      <c r="G227" s="1">
        <v>41814</v>
      </c>
      <c r="H227">
        <v>1427.69</v>
      </c>
      <c r="I227" s="1">
        <v>42155</v>
      </c>
      <c r="J227">
        <v>-7300</v>
      </c>
    </row>
    <row r="228" spans="1:10" x14ac:dyDescent="0.25">
      <c r="A228" s="1">
        <v>41779</v>
      </c>
      <c r="B228">
        <v>2243.33</v>
      </c>
      <c r="E228" s="1">
        <v>41815</v>
      </c>
      <c r="F228">
        <v>-18842</v>
      </c>
      <c r="G228" s="1">
        <v>41815</v>
      </c>
      <c r="H228">
        <v>-18842</v>
      </c>
      <c r="I228" s="1">
        <v>42156</v>
      </c>
      <c r="J228">
        <v>-18115</v>
      </c>
    </row>
    <row r="229" spans="1:10" x14ac:dyDescent="0.25">
      <c r="A229" s="1">
        <v>41780</v>
      </c>
      <c r="B229">
        <v>390.27</v>
      </c>
      <c r="E229" s="1">
        <v>41815</v>
      </c>
      <c r="F229">
        <v>3503.71</v>
      </c>
      <c r="G229" s="1">
        <v>41815</v>
      </c>
      <c r="H229">
        <v>3503.71</v>
      </c>
      <c r="I229" s="1">
        <v>42156</v>
      </c>
      <c r="J229">
        <v>7667.57</v>
      </c>
    </row>
    <row r="230" spans="1:10" x14ac:dyDescent="0.25">
      <c r="A230" s="1">
        <v>41781</v>
      </c>
      <c r="B230">
        <v>2258.84</v>
      </c>
      <c r="E230" s="1">
        <v>41816</v>
      </c>
      <c r="F230">
        <v>-9200</v>
      </c>
      <c r="G230" s="1">
        <v>41816</v>
      </c>
      <c r="H230">
        <v>-9200</v>
      </c>
      <c r="I230" s="1">
        <v>42157</v>
      </c>
      <c r="J230">
        <v>-29400</v>
      </c>
    </row>
    <row r="231" spans="1:10" x14ac:dyDescent="0.25">
      <c r="A231" s="1">
        <v>41782</v>
      </c>
      <c r="B231">
        <v>10108.17</v>
      </c>
      <c r="E231" s="1">
        <v>41816</v>
      </c>
      <c r="F231">
        <v>159.24</v>
      </c>
      <c r="G231" s="1">
        <v>41816</v>
      </c>
      <c r="H231">
        <v>159.24</v>
      </c>
      <c r="I231" s="1">
        <v>42157</v>
      </c>
      <c r="J231">
        <v>4906.74</v>
      </c>
    </row>
    <row r="232" spans="1:10" x14ac:dyDescent="0.25">
      <c r="A232" s="1">
        <v>41785</v>
      </c>
      <c r="B232">
        <v>3124.79</v>
      </c>
      <c r="E232" s="1">
        <v>41817</v>
      </c>
      <c r="F232">
        <v>-7800</v>
      </c>
      <c r="G232" s="1">
        <v>41817</v>
      </c>
      <c r="H232">
        <v>-7800</v>
      </c>
      <c r="I232" s="1">
        <v>42158</v>
      </c>
      <c r="J232">
        <v>-24565</v>
      </c>
    </row>
    <row r="233" spans="1:10" x14ac:dyDescent="0.25">
      <c r="A233" s="1">
        <v>41786</v>
      </c>
      <c r="B233">
        <v>463.56</v>
      </c>
      <c r="E233" s="1">
        <v>41817</v>
      </c>
      <c r="F233">
        <v>896.33</v>
      </c>
      <c r="G233" s="1">
        <v>41817</v>
      </c>
      <c r="H233">
        <v>896.33</v>
      </c>
      <c r="I233" s="1">
        <v>42158</v>
      </c>
      <c r="J233">
        <v>5227.8</v>
      </c>
    </row>
    <row r="234" spans="1:10" x14ac:dyDescent="0.25">
      <c r="A234" s="1">
        <v>41788</v>
      </c>
      <c r="B234">
        <v>249.25</v>
      </c>
      <c r="E234" s="1">
        <v>41820</v>
      </c>
      <c r="F234">
        <v>-13800</v>
      </c>
      <c r="G234" s="1">
        <v>41820</v>
      </c>
      <c r="H234">
        <v>-13800</v>
      </c>
      <c r="I234" s="1">
        <v>42159</v>
      </c>
      <c r="J234">
        <v>-21500</v>
      </c>
    </row>
    <row r="235" spans="1:10" x14ac:dyDescent="0.25">
      <c r="A235" s="1">
        <v>41789</v>
      </c>
      <c r="B235">
        <v>119.51</v>
      </c>
      <c r="E235" s="1">
        <v>41820</v>
      </c>
      <c r="F235">
        <v>736.28</v>
      </c>
      <c r="G235" s="1">
        <v>41820</v>
      </c>
      <c r="H235">
        <v>736.28</v>
      </c>
      <c r="I235" s="1">
        <v>42159</v>
      </c>
      <c r="J235">
        <v>6783.2</v>
      </c>
    </row>
    <row r="236" spans="1:10" x14ac:dyDescent="0.25">
      <c r="A236" s="1">
        <v>41792</v>
      </c>
      <c r="B236">
        <v>2950.87</v>
      </c>
      <c r="E236" s="1">
        <v>41821</v>
      </c>
      <c r="F236">
        <v>-9000</v>
      </c>
      <c r="G236" s="1">
        <v>41821</v>
      </c>
      <c r="H236">
        <v>-9000</v>
      </c>
      <c r="I236" s="1">
        <v>42160</v>
      </c>
      <c r="J236">
        <v>-28125</v>
      </c>
    </row>
    <row r="237" spans="1:10" x14ac:dyDescent="0.25">
      <c r="A237" s="1">
        <v>41793</v>
      </c>
      <c r="B237">
        <v>2034.44</v>
      </c>
      <c r="E237" s="1">
        <v>41821</v>
      </c>
      <c r="F237">
        <v>7216.39</v>
      </c>
      <c r="G237" s="1">
        <v>41821</v>
      </c>
      <c r="H237">
        <v>7216.39</v>
      </c>
      <c r="I237" s="1">
        <v>42160</v>
      </c>
      <c r="J237">
        <v>8025.53</v>
      </c>
    </row>
    <row r="238" spans="1:10" x14ac:dyDescent="0.25">
      <c r="A238" s="1">
        <v>41794</v>
      </c>
      <c r="B238">
        <v>247.25</v>
      </c>
      <c r="E238" s="1">
        <v>41822</v>
      </c>
      <c r="F238">
        <v>-4400</v>
      </c>
      <c r="G238" s="1">
        <v>41822</v>
      </c>
      <c r="H238">
        <v>-4400</v>
      </c>
      <c r="I238" s="1">
        <v>42161</v>
      </c>
      <c r="J238">
        <v>-8700</v>
      </c>
    </row>
    <row r="239" spans="1:10" x14ac:dyDescent="0.25">
      <c r="A239" s="1">
        <v>41795</v>
      </c>
      <c r="B239">
        <v>1300.6600000000001</v>
      </c>
      <c r="E239" s="1">
        <v>41822</v>
      </c>
      <c r="F239">
        <v>244.12</v>
      </c>
      <c r="G239" s="1">
        <v>41822</v>
      </c>
      <c r="H239">
        <v>244.12</v>
      </c>
      <c r="I239" s="1">
        <v>42163</v>
      </c>
      <c r="J239">
        <v>-44275</v>
      </c>
    </row>
    <row r="240" spans="1:10" x14ac:dyDescent="0.25">
      <c r="A240" s="1">
        <v>41796</v>
      </c>
      <c r="B240">
        <v>866.66</v>
      </c>
      <c r="E240" s="1">
        <v>41823</v>
      </c>
      <c r="F240">
        <v>-15952</v>
      </c>
      <c r="G240" s="1">
        <v>41823</v>
      </c>
      <c r="H240">
        <v>-15952</v>
      </c>
      <c r="I240" s="1">
        <v>42163</v>
      </c>
      <c r="J240">
        <v>8529.43</v>
      </c>
    </row>
    <row r="241" spans="1:10" x14ac:dyDescent="0.25">
      <c r="A241" s="1">
        <v>41799</v>
      </c>
      <c r="B241">
        <v>505.33</v>
      </c>
      <c r="E241" s="1">
        <v>41823</v>
      </c>
      <c r="F241">
        <v>2876.67</v>
      </c>
      <c r="G241" s="1">
        <v>41823</v>
      </c>
      <c r="H241">
        <v>2876.67</v>
      </c>
      <c r="I241" s="1">
        <v>42164</v>
      </c>
      <c r="J241">
        <v>-31900</v>
      </c>
    </row>
    <row r="242" spans="1:10" x14ac:dyDescent="0.25">
      <c r="A242" s="1">
        <v>41800</v>
      </c>
      <c r="B242">
        <v>1938.58</v>
      </c>
      <c r="E242" s="1">
        <v>41824</v>
      </c>
      <c r="F242">
        <v>-2000</v>
      </c>
      <c r="G242" s="1">
        <v>41824</v>
      </c>
      <c r="H242">
        <v>-2000</v>
      </c>
      <c r="I242" s="1">
        <v>42164</v>
      </c>
      <c r="J242">
        <v>2247.89</v>
      </c>
    </row>
    <row r="243" spans="1:10" x14ac:dyDescent="0.25">
      <c r="A243" s="1">
        <v>41801</v>
      </c>
      <c r="B243">
        <v>634.88</v>
      </c>
      <c r="E243" s="1">
        <v>41824</v>
      </c>
      <c r="F243">
        <v>2913.8</v>
      </c>
      <c r="G243" s="1">
        <v>41824</v>
      </c>
      <c r="H243">
        <v>2913.8</v>
      </c>
      <c r="I243" s="1">
        <v>42165</v>
      </c>
      <c r="J243">
        <v>-26365</v>
      </c>
    </row>
    <row r="244" spans="1:10" x14ac:dyDescent="0.25">
      <c r="A244" s="1">
        <v>41802</v>
      </c>
      <c r="B244">
        <v>272.70999999999998</v>
      </c>
      <c r="E244" s="1">
        <v>41826</v>
      </c>
      <c r="F244">
        <v>-5000</v>
      </c>
      <c r="G244" s="1">
        <v>41826</v>
      </c>
      <c r="H244">
        <v>-5000</v>
      </c>
      <c r="I244" s="1">
        <v>42165</v>
      </c>
      <c r="J244">
        <v>3865.13</v>
      </c>
    </row>
    <row r="245" spans="1:10" x14ac:dyDescent="0.25">
      <c r="A245" s="1">
        <v>41806</v>
      </c>
      <c r="B245">
        <v>13144.36</v>
      </c>
      <c r="E245" s="1">
        <v>41827</v>
      </c>
      <c r="F245">
        <v>-18838</v>
      </c>
      <c r="G245" s="1">
        <v>41827</v>
      </c>
      <c r="H245">
        <v>-18838</v>
      </c>
      <c r="I245" s="1">
        <v>42166</v>
      </c>
      <c r="J245">
        <v>-49430</v>
      </c>
    </row>
    <row r="246" spans="1:10" x14ac:dyDescent="0.25">
      <c r="A246" s="1">
        <v>41807</v>
      </c>
      <c r="B246">
        <v>1323.58</v>
      </c>
      <c r="E246" s="1">
        <v>41827</v>
      </c>
      <c r="F246">
        <v>9115.0499999999993</v>
      </c>
      <c r="G246" s="1">
        <v>41827</v>
      </c>
      <c r="H246">
        <v>9115.0499999999993</v>
      </c>
      <c r="I246" s="1">
        <v>42166</v>
      </c>
      <c r="J246">
        <v>1293.54</v>
      </c>
    </row>
    <row r="247" spans="1:10" x14ac:dyDescent="0.25">
      <c r="A247" s="1">
        <v>41808</v>
      </c>
      <c r="B247">
        <v>2281.67</v>
      </c>
      <c r="E247" s="1">
        <v>41828</v>
      </c>
      <c r="F247">
        <v>-5000</v>
      </c>
      <c r="G247" s="1">
        <v>41828</v>
      </c>
      <c r="H247">
        <v>-5000</v>
      </c>
      <c r="I247" s="1">
        <v>42167</v>
      </c>
      <c r="J247">
        <v>-14000</v>
      </c>
    </row>
    <row r="248" spans="1:10" x14ac:dyDescent="0.25">
      <c r="A248" s="1">
        <v>41809</v>
      </c>
      <c r="B248">
        <v>5047.3999999999996</v>
      </c>
      <c r="E248" s="1">
        <v>41828</v>
      </c>
      <c r="F248">
        <v>3090.16</v>
      </c>
      <c r="G248" s="1">
        <v>41828</v>
      </c>
      <c r="H248">
        <v>3090.16</v>
      </c>
      <c r="I248" s="1">
        <v>42167</v>
      </c>
      <c r="J248">
        <v>1579.89</v>
      </c>
    </row>
    <row r="249" spans="1:10" x14ac:dyDescent="0.25">
      <c r="A249" s="1">
        <v>41810</v>
      </c>
      <c r="B249">
        <v>1927.96</v>
      </c>
      <c r="E249" s="1">
        <v>41829</v>
      </c>
      <c r="F249">
        <v>-14183</v>
      </c>
      <c r="G249" s="1">
        <v>41829</v>
      </c>
      <c r="H249">
        <v>-14183</v>
      </c>
      <c r="I249" s="1">
        <v>42168</v>
      </c>
      <c r="J249">
        <v>-20500</v>
      </c>
    </row>
    <row r="250" spans="1:10" x14ac:dyDescent="0.25">
      <c r="A250" s="1">
        <v>41813</v>
      </c>
      <c r="B250">
        <v>965.6</v>
      </c>
      <c r="E250" s="1">
        <v>41829</v>
      </c>
      <c r="F250">
        <v>759.82</v>
      </c>
      <c r="G250" s="1">
        <v>41829</v>
      </c>
      <c r="H250">
        <v>759.82</v>
      </c>
      <c r="I250" s="1">
        <v>42170</v>
      </c>
      <c r="J250">
        <v>-46090</v>
      </c>
    </row>
    <row r="251" spans="1:10" x14ac:dyDescent="0.25">
      <c r="A251" s="1">
        <v>41814</v>
      </c>
      <c r="B251">
        <v>869.16</v>
      </c>
      <c r="E251" s="1">
        <v>41830</v>
      </c>
      <c r="F251">
        <v>-4000</v>
      </c>
      <c r="G251" s="1">
        <v>41830</v>
      </c>
      <c r="H251">
        <v>-4000</v>
      </c>
      <c r="I251" s="1">
        <v>42170</v>
      </c>
      <c r="J251">
        <v>15539.45</v>
      </c>
    </row>
    <row r="252" spans="1:10" x14ac:dyDescent="0.25">
      <c r="A252" s="1">
        <v>41815</v>
      </c>
      <c r="B252">
        <v>1530.5</v>
      </c>
      <c r="E252" s="1">
        <v>41830</v>
      </c>
      <c r="F252">
        <v>4074.44</v>
      </c>
      <c r="G252" s="1">
        <v>41830</v>
      </c>
      <c r="H252">
        <v>4074.44</v>
      </c>
      <c r="I252" s="1">
        <v>42171</v>
      </c>
      <c r="J252">
        <v>-34310</v>
      </c>
    </row>
    <row r="253" spans="1:10" x14ac:dyDescent="0.25">
      <c r="A253" s="1">
        <v>41816</v>
      </c>
      <c r="B253">
        <v>110.73</v>
      </c>
      <c r="E253" s="1">
        <v>41831</v>
      </c>
      <c r="F253">
        <v>-17000</v>
      </c>
      <c r="G253" s="1">
        <v>41831</v>
      </c>
      <c r="H253">
        <v>-17000</v>
      </c>
      <c r="I253" s="1">
        <v>42171</v>
      </c>
      <c r="J253">
        <v>8961.32</v>
      </c>
    </row>
    <row r="254" spans="1:10" x14ac:dyDescent="0.25">
      <c r="A254" s="1">
        <v>41817</v>
      </c>
      <c r="B254">
        <v>1668.96</v>
      </c>
      <c r="E254" s="1">
        <v>41831</v>
      </c>
      <c r="F254">
        <v>14086.75</v>
      </c>
      <c r="G254" s="1">
        <v>41831</v>
      </c>
      <c r="H254">
        <v>14086.75</v>
      </c>
      <c r="I254" s="1">
        <v>42172</v>
      </c>
      <c r="J254">
        <v>-30500</v>
      </c>
    </row>
    <row r="255" spans="1:10" x14ac:dyDescent="0.25">
      <c r="A255" s="1">
        <v>41820</v>
      </c>
      <c r="B255">
        <v>267.55</v>
      </c>
      <c r="E255" s="1">
        <v>41832</v>
      </c>
      <c r="F255">
        <v>-2000</v>
      </c>
      <c r="G255" s="1">
        <v>41832</v>
      </c>
      <c r="H255">
        <v>-2000</v>
      </c>
      <c r="I255" s="1">
        <v>42172</v>
      </c>
      <c r="J255">
        <v>4073.53</v>
      </c>
    </row>
    <row r="256" spans="1:10" x14ac:dyDescent="0.25">
      <c r="A256" s="1">
        <v>41821</v>
      </c>
      <c r="B256">
        <v>2964.43</v>
      </c>
      <c r="E256" s="1">
        <v>41833</v>
      </c>
      <c r="F256">
        <v>-7500</v>
      </c>
      <c r="G256" s="1">
        <v>41833</v>
      </c>
      <c r="H256">
        <v>-7500</v>
      </c>
      <c r="I256" s="1">
        <v>42173</v>
      </c>
      <c r="J256">
        <v>-22110</v>
      </c>
    </row>
    <row r="257" spans="1:10" x14ac:dyDescent="0.25">
      <c r="A257" s="1">
        <v>41822</v>
      </c>
      <c r="B257">
        <v>970.31</v>
      </c>
      <c r="E257" s="1">
        <v>41834</v>
      </c>
      <c r="F257">
        <v>-17657</v>
      </c>
      <c r="G257" s="1">
        <v>41834</v>
      </c>
      <c r="H257">
        <v>-17657</v>
      </c>
      <c r="I257" s="1">
        <v>42173</v>
      </c>
      <c r="J257">
        <v>10027.040000000001</v>
      </c>
    </row>
    <row r="258" spans="1:10" x14ac:dyDescent="0.25">
      <c r="A258" s="1">
        <v>41823</v>
      </c>
      <c r="B258">
        <v>1082.0899999999999</v>
      </c>
      <c r="E258" s="1">
        <v>41834</v>
      </c>
      <c r="F258">
        <v>1202.52</v>
      </c>
      <c r="G258" s="1">
        <v>41834</v>
      </c>
      <c r="H258">
        <v>1202.52</v>
      </c>
      <c r="I258" s="1">
        <v>42174</v>
      </c>
      <c r="J258">
        <v>-14615</v>
      </c>
    </row>
    <row r="259" spans="1:10" x14ac:dyDescent="0.25">
      <c r="A259" s="1">
        <v>41824</v>
      </c>
      <c r="B259">
        <v>196.13</v>
      </c>
      <c r="E259" s="1">
        <v>41835</v>
      </c>
      <c r="F259">
        <v>-8000</v>
      </c>
      <c r="G259" s="1">
        <v>41835</v>
      </c>
      <c r="H259">
        <v>-8000</v>
      </c>
      <c r="I259" s="1">
        <v>42174</v>
      </c>
      <c r="J259">
        <v>200.96</v>
      </c>
    </row>
    <row r="260" spans="1:10" x14ac:dyDescent="0.25">
      <c r="A260" s="1">
        <v>41827</v>
      </c>
      <c r="B260">
        <v>2448.7600000000002</v>
      </c>
      <c r="E260" s="1">
        <v>41835</v>
      </c>
      <c r="F260">
        <v>3413.35</v>
      </c>
      <c r="G260" s="1">
        <v>41835</v>
      </c>
      <c r="H260">
        <v>3413.35</v>
      </c>
      <c r="I260" s="1">
        <v>42175</v>
      </c>
      <c r="J260">
        <v>-12500</v>
      </c>
    </row>
    <row r="261" spans="1:10" x14ac:dyDescent="0.25">
      <c r="A261" s="1">
        <v>41828</v>
      </c>
      <c r="B261">
        <v>395.37</v>
      </c>
      <c r="E261" s="1">
        <v>41836</v>
      </c>
      <c r="F261">
        <v>-13500</v>
      </c>
      <c r="G261" s="1">
        <v>41836</v>
      </c>
      <c r="H261">
        <v>-13500</v>
      </c>
      <c r="I261" s="1">
        <v>42176</v>
      </c>
      <c r="J261">
        <v>-5000</v>
      </c>
    </row>
    <row r="262" spans="1:10" x14ac:dyDescent="0.25">
      <c r="A262" s="1">
        <v>41829</v>
      </c>
      <c r="B262">
        <v>3.56</v>
      </c>
      <c r="E262" s="1">
        <v>41836</v>
      </c>
      <c r="F262">
        <v>1500.44</v>
      </c>
      <c r="G262" s="1">
        <v>41836</v>
      </c>
      <c r="H262">
        <v>1500.44</v>
      </c>
      <c r="I262" s="1">
        <v>42177</v>
      </c>
      <c r="J262">
        <v>-22400</v>
      </c>
    </row>
    <row r="263" spans="1:10" x14ac:dyDescent="0.25">
      <c r="A263" s="1">
        <v>41830</v>
      </c>
      <c r="B263">
        <v>2734.21</v>
      </c>
      <c r="E263" s="1">
        <v>41837</v>
      </c>
      <c r="F263">
        <v>-4300</v>
      </c>
      <c r="G263" s="1">
        <v>41837</v>
      </c>
      <c r="H263">
        <v>-4300</v>
      </c>
      <c r="I263" s="1">
        <v>42177</v>
      </c>
      <c r="J263">
        <v>8232.98</v>
      </c>
    </row>
    <row r="264" spans="1:10" x14ac:dyDescent="0.25">
      <c r="A264" s="1">
        <v>41831</v>
      </c>
      <c r="B264">
        <v>317.95</v>
      </c>
      <c r="E264" s="1">
        <v>41837</v>
      </c>
      <c r="F264">
        <v>625.02</v>
      </c>
      <c r="G264" s="1">
        <v>41837</v>
      </c>
      <c r="H264">
        <v>625.02</v>
      </c>
      <c r="I264" s="1">
        <v>42178</v>
      </c>
      <c r="J264">
        <v>-26785</v>
      </c>
    </row>
    <row r="265" spans="1:10" x14ac:dyDescent="0.25">
      <c r="A265" s="1">
        <v>41834</v>
      </c>
      <c r="B265">
        <v>553.55999999999995</v>
      </c>
      <c r="E265" s="1">
        <v>41838</v>
      </c>
      <c r="F265">
        <v>-10000</v>
      </c>
      <c r="G265" s="1">
        <v>41838</v>
      </c>
      <c r="H265">
        <v>-10000</v>
      </c>
      <c r="I265" s="1">
        <v>42178</v>
      </c>
      <c r="J265">
        <v>5377.81</v>
      </c>
    </row>
    <row r="266" spans="1:10" x14ac:dyDescent="0.25">
      <c r="A266" s="1">
        <v>41835</v>
      </c>
      <c r="B266">
        <v>2378.0700000000002</v>
      </c>
      <c r="E266" s="1">
        <v>41838</v>
      </c>
      <c r="F266">
        <v>6736.17</v>
      </c>
      <c r="G266" s="1">
        <v>41838</v>
      </c>
      <c r="H266">
        <v>6736.17</v>
      </c>
      <c r="I266" s="1">
        <v>42179</v>
      </c>
      <c r="J266">
        <v>-5200</v>
      </c>
    </row>
    <row r="267" spans="1:10" x14ac:dyDescent="0.25">
      <c r="A267" s="1">
        <v>41836</v>
      </c>
      <c r="B267">
        <v>467.73</v>
      </c>
      <c r="E267" s="1">
        <v>41839</v>
      </c>
      <c r="F267">
        <v>-2000</v>
      </c>
      <c r="G267" s="1">
        <v>41839</v>
      </c>
      <c r="H267">
        <v>-2000</v>
      </c>
      <c r="I267" s="1">
        <v>42179</v>
      </c>
      <c r="J267">
        <v>2228.4</v>
      </c>
    </row>
    <row r="268" spans="1:10" x14ac:dyDescent="0.25">
      <c r="A268" s="1">
        <v>41837</v>
      </c>
      <c r="B268">
        <v>1203.1500000000001</v>
      </c>
      <c r="E268" s="1">
        <v>41840</v>
      </c>
      <c r="F268">
        <v>-2500</v>
      </c>
      <c r="G268" s="1">
        <v>41840</v>
      </c>
      <c r="H268">
        <v>-2500</v>
      </c>
      <c r="I268" s="1">
        <v>42180</v>
      </c>
      <c r="J268">
        <v>-52700</v>
      </c>
    </row>
    <row r="269" spans="1:10" x14ac:dyDescent="0.25">
      <c r="A269" s="1">
        <v>41838</v>
      </c>
      <c r="B269">
        <v>2517.56</v>
      </c>
      <c r="E269" s="1">
        <v>41841</v>
      </c>
      <c r="F269">
        <v>-6500</v>
      </c>
      <c r="G269" s="1">
        <v>41841</v>
      </c>
      <c r="H269">
        <v>-6500</v>
      </c>
      <c r="I269" s="1">
        <v>42180</v>
      </c>
      <c r="J269">
        <v>6639.03</v>
      </c>
    </row>
    <row r="270" spans="1:10" x14ac:dyDescent="0.25">
      <c r="A270" s="1">
        <v>41841</v>
      </c>
      <c r="B270">
        <v>1480.41</v>
      </c>
      <c r="E270" s="1">
        <v>41841</v>
      </c>
      <c r="F270">
        <v>10932.66</v>
      </c>
      <c r="G270" s="1">
        <v>41841</v>
      </c>
      <c r="H270">
        <v>10932.66</v>
      </c>
      <c r="I270" s="1">
        <v>42181</v>
      </c>
      <c r="J270">
        <v>-57495</v>
      </c>
    </row>
    <row r="271" spans="1:10" x14ac:dyDescent="0.25">
      <c r="A271" s="1">
        <v>41842</v>
      </c>
      <c r="B271">
        <v>6814.6</v>
      </c>
      <c r="E271" s="1">
        <v>41842</v>
      </c>
      <c r="F271">
        <v>-16600</v>
      </c>
      <c r="G271" s="1">
        <v>41842</v>
      </c>
      <c r="H271">
        <v>-16600</v>
      </c>
      <c r="I271" s="1">
        <v>42181</v>
      </c>
      <c r="J271">
        <v>5089.83</v>
      </c>
    </row>
    <row r="272" spans="1:10" x14ac:dyDescent="0.25">
      <c r="A272" s="1">
        <v>41843</v>
      </c>
      <c r="B272">
        <v>150.22</v>
      </c>
      <c r="E272" s="1">
        <v>41842</v>
      </c>
      <c r="F272">
        <v>3349.01</v>
      </c>
      <c r="G272" s="1">
        <v>41842</v>
      </c>
      <c r="H272">
        <v>3349.01</v>
      </c>
      <c r="I272" s="1">
        <v>42182</v>
      </c>
      <c r="J272">
        <v>-7800</v>
      </c>
    </row>
    <row r="273" spans="1:10" x14ac:dyDescent="0.25">
      <c r="A273" s="1">
        <v>41844</v>
      </c>
      <c r="B273">
        <v>0.46</v>
      </c>
      <c r="E273" s="1">
        <v>41843</v>
      </c>
      <c r="F273">
        <v>-6500</v>
      </c>
      <c r="G273" s="1">
        <v>41843</v>
      </c>
      <c r="H273">
        <v>-6500</v>
      </c>
      <c r="I273" s="1">
        <v>42183</v>
      </c>
      <c r="J273">
        <v>-3000</v>
      </c>
    </row>
    <row r="274" spans="1:10" x14ac:dyDescent="0.25">
      <c r="A274" s="1">
        <v>41845</v>
      </c>
      <c r="B274">
        <v>1446.49</v>
      </c>
      <c r="E274" s="1">
        <v>41843</v>
      </c>
      <c r="F274">
        <v>4027.13</v>
      </c>
      <c r="G274" s="1">
        <v>41843</v>
      </c>
      <c r="H274">
        <v>4027.13</v>
      </c>
      <c r="I274" s="1">
        <v>42184</v>
      </c>
      <c r="J274">
        <v>-40360</v>
      </c>
    </row>
    <row r="275" spans="1:10" x14ac:dyDescent="0.25">
      <c r="A275" s="1">
        <v>41849</v>
      </c>
      <c r="B275">
        <v>292.33</v>
      </c>
      <c r="E275" s="1">
        <v>41844</v>
      </c>
      <c r="F275">
        <v>-10100</v>
      </c>
      <c r="G275" s="1">
        <v>41844</v>
      </c>
      <c r="H275">
        <v>-10100</v>
      </c>
      <c r="I275" s="1">
        <v>42184</v>
      </c>
      <c r="J275">
        <v>5945.43</v>
      </c>
    </row>
    <row r="276" spans="1:10" x14ac:dyDescent="0.25">
      <c r="A276" s="1">
        <v>41850</v>
      </c>
      <c r="B276">
        <v>1259.68</v>
      </c>
      <c r="E276" s="1">
        <v>41844</v>
      </c>
      <c r="F276">
        <v>723.17</v>
      </c>
      <c r="G276" s="1">
        <v>41844</v>
      </c>
      <c r="H276">
        <v>723.17</v>
      </c>
      <c r="I276" s="1">
        <v>42185</v>
      </c>
      <c r="J276">
        <v>-44800</v>
      </c>
    </row>
    <row r="277" spans="1:10" x14ac:dyDescent="0.25">
      <c r="A277" s="1">
        <v>41852</v>
      </c>
      <c r="B277">
        <v>2105.7800000000002</v>
      </c>
      <c r="E277" s="1">
        <v>41845</v>
      </c>
      <c r="F277">
        <v>-6236</v>
      </c>
      <c r="G277" s="1">
        <v>41845</v>
      </c>
      <c r="H277">
        <v>-6236</v>
      </c>
      <c r="I277" s="1">
        <v>42185</v>
      </c>
      <c r="J277">
        <v>4262.6899999999996</v>
      </c>
    </row>
    <row r="278" spans="1:10" x14ac:dyDescent="0.25">
      <c r="A278" s="1">
        <v>41855</v>
      </c>
      <c r="B278">
        <v>1644.9</v>
      </c>
      <c r="E278" s="1">
        <v>41845</v>
      </c>
      <c r="F278">
        <v>3852.03</v>
      </c>
      <c r="G278" s="1">
        <v>41845</v>
      </c>
      <c r="H278">
        <v>3852.03</v>
      </c>
      <c r="I278" s="1">
        <v>42186</v>
      </c>
      <c r="J278">
        <v>-34100</v>
      </c>
    </row>
    <row r="279" spans="1:10" x14ac:dyDescent="0.25">
      <c r="A279" s="1">
        <v>41856</v>
      </c>
      <c r="B279">
        <v>1925.09</v>
      </c>
      <c r="E279" s="1">
        <v>41846</v>
      </c>
      <c r="F279">
        <v>1.27</v>
      </c>
      <c r="G279" s="1">
        <v>41846</v>
      </c>
      <c r="H279">
        <v>1.27</v>
      </c>
      <c r="I279" s="1">
        <v>42186</v>
      </c>
      <c r="J279">
        <v>13651.07</v>
      </c>
    </row>
    <row r="280" spans="1:10" x14ac:dyDescent="0.25">
      <c r="A280" s="1">
        <v>41857</v>
      </c>
      <c r="B280">
        <v>3002.68</v>
      </c>
      <c r="E280" s="1">
        <v>41848</v>
      </c>
      <c r="F280">
        <v>-10603</v>
      </c>
      <c r="G280" s="1">
        <v>41848</v>
      </c>
      <c r="H280">
        <v>-10603</v>
      </c>
      <c r="I280" s="1">
        <v>42187</v>
      </c>
      <c r="J280">
        <v>-27015</v>
      </c>
    </row>
    <row r="281" spans="1:10" x14ac:dyDescent="0.25">
      <c r="A281" s="1">
        <v>41858</v>
      </c>
      <c r="B281">
        <v>119.34</v>
      </c>
      <c r="E281" s="1">
        <v>41848</v>
      </c>
      <c r="F281">
        <v>1026.22</v>
      </c>
      <c r="G281" s="1">
        <v>41848</v>
      </c>
      <c r="H281">
        <v>1026.22</v>
      </c>
      <c r="I281" s="1">
        <v>42187</v>
      </c>
      <c r="J281">
        <v>3341.77</v>
      </c>
    </row>
    <row r="282" spans="1:10" x14ac:dyDescent="0.25">
      <c r="A282" s="1">
        <v>41859</v>
      </c>
      <c r="B282">
        <v>206.11</v>
      </c>
      <c r="E282" s="1">
        <v>41849</v>
      </c>
      <c r="F282">
        <v>-16000</v>
      </c>
      <c r="G282" s="1">
        <v>41849</v>
      </c>
      <c r="H282">
        <v>-16000</v>
      </c>
      <c r="I282" s="1">
        <v>42188</v>
      </c>
      <c r="J282">
        <v>-43600</v>
      </c>
    </row>
    <row r="283" spans="1:10" x14ac:dyDescent="0.25">
      <c r="A283" s="1">
        <v>41862</v>
      </c>
      <c r="B283">
        <v>1961.06</v>
      </c>
      <c r="E283" s="1">
        <v>41849</v>
      </c>
      <c r="F283">
        <v>1054.23</v>
      </c>
      <c r="G283" s="1">
        <v>41849</v>
      </c>
      <c r="H283">
        <v>1054.23</v>
      </c>
      <c r="I283" s="1">
        <v>42188</v>
      </c>
      <c r="J283">
        <v>20089.689999999999</v>
      </c>
    </row>
    <row r="284" spans="1:10" x14ac:dyDescent="0.25">
      <c r="A284" s="1">
        <v>41863</v>
      </c>
      <c r="B284">
        <v>690.16</v>
      </c>
      <c r="E284" s="1">
        <v>41850</v>
      </c>
      <c r="F284">
        <v>-13405</v>
      </c>
      <c r="G284" s="1">
        <v>41850</v>
      </c>
      <c r="H284">
        <v>-13405</v>
      </c>
      <c r="I284" s="1">
        <v>42189</v>
      </c>
      <c r="J284">
        <v>-500</v>
      </c>
    </row>
    <row r="285" spans="1:10" x14ac:dyDescent="0.25">
      <c r="A285" s="1">
        <v>41864</v>
      </c>
      <c r="B285">
        <v>198.13</v>
      </c>
      <c r="E285" s="1">
        <v>41850</v>
      </c>
      <c r="F285">
        <v>126.31</v>
      </c>
      <c r="G285" s="1">
        <v>41850</v>
      </c>
      <c r="H285">
        <v>126.31</v>
      </c>
      <c r="I285" s="1">
        <v>42190</v>
      </c>
      <c r="J285">
        <v>-3000</v>
      </c>
    </row>
    <row r="286" spans="1:10" x14ac:dyDescent="0.25">
      <c r="A286" s="1">
        <v>41866</v>
      </c>
      <c r="B286">
        <v>1401.91</v>
      </c>
      <c r="E286" s="1">
        <v>41851</v>
      </c>
      <c r="F286">
        <v>-2500</v>
      </c>
      <c r="G286" s="1">
        <v>41851</v>
      </c>
      <c r="H286">
        <v>-2500</v>
      </c>
      <c r="I286" s="1">
        <v>42191</v>
      </c>
      <c r="J286">
        <v>-35905</v>
      </c>
    </row>
    <row r="287" spans="1:10" x14ac:dyDescent="0.25">
      <c r="A287" s="1">
        <v>41867</v>
      </c>
      <c r="B287">
        <v>106.38</v>
      </c>
      <c r="E287" s="1">
        <v>41851</v>
      </c>
      <c r="F287">
        <v>389.49</v>
      </c>
      <c r="G287" s="1">
        <v>41851</v>
      </c>
      <c r="H287">
        <v>389.49</v>
      </c>
      <c r="I287" s="1">
        <v>42191</v>
      </c>
      <c r="J287">
        <v>6744.03</v>
      </c>
    </row>
    <row r="288" spans="1:10" x14ac:dyDescent="0.25">
      <c r="A288" s="1">
        <v>41869</v>
      </c>
      <c r="B288">
        <v>1937.98</v>
      </c>
      <c r="E288" s="1">
        <v>41852</v>
      </c>
      <c r="F288">
        <v>-10581</v>
      </c>
      <c r="G288" s="1">
        <v>41852</v>
      </c>
      <c r="H288">
        <v>-10581</v>
      </c>
      <c r="I288" s="1">
        <v>42192</v>
      </c>
      <c r="J288">
        <v>-42500</v>
      </c>
    </row>
    <row r="289" spans="1:10" x14ac:dyDescent="0.25">
      <c r="A289" s="1">
        <v>41870</v>
      </c>
      <c r="B289">
        <v>1122.96</v>
      </c>
      <c r="E289" s="1">
        <v>41852</v>
      </c>
      <c r="F289">
        <v>3671.14</v>
      </c>
      <c r="G289" s="1">
        <v>41852</v>
      </c>
      <c r="H289">
        <v>3671.14</v>
      </c>
      <c r="I289" s="1">
        <v>42192</v>
      </c>
      <c r="J289">
        <v>2443.11</v>
      </c>
    </row>
    <row r="290" spans="1:10" x14ac:dyDescent="0.25">
      <c r="A290" s="1">
        <v>41871</v>
      </c>
      <c r="B290">
        <v>1797.41</v>
      </c>
      <c r="E290" s="1">
        <v>41853</v>
      </c>
      <c r="F290">
        <v>-4500</v>
      </c>
      <c r="G290" s="1">
        <v>41853</v>
      </c>
      <c r="H290">
        <v>-4500</v>
      </c>
      <c r="I290" s="1">
        <v>42193</v>
      </c>
      <c r="J290">
        <v>-25430</v>
      </c>
    </row>
    <row r="291" spans="1:10" x14ac:dyDescent="0.25">
      <c r="A291" s="1">
        <v>41872</v>
      </c>
      <c r="B291">
        <v>70.37</v>
      </c>
      <c r="E291" s="1">
        <v>41855</v>
      </c>
      <c r="F291">
        <v>-19733</v>
      </c>
      <c r="G291" s="1">
        <v>41855</v>
      </c>
      <c r="H291">
        <v>-19733</v>
      </c>
      <c r="I291" s="1">
        <v>42193</v>
      </c>
      <c r="J291">
        <v>6448.55</v>
      </c>
    </row>
    <row r="292" spans="1:10" x14ac:dyDescent="0.25">
      <c r="A292" s="1">
        <v>41873</v>
      </c>
      <c r="B292">
        <v>506.41</v>
      </c>
      <c r="E292" s="1">
        <v>41855</v>
      </c>
      <c r="F292">
        <v>7099.71</v>
      </c>
      <c r="G292" s="1">
        <v>41855</v>
      </c>
      <c r="H292">
        <v>7099.71</v>
      </c>
      <c r="I292" s="1">
        <v>42194</v>
      </c>
      <c r="J292">
        <v>-14800</v>
      </c>
    </row>
    <row r="293" spans="1:10" x14ac:dyDescent="0.25">
      <c r="A293" s="1">
        <v>41876</v>
      </c>
      <c r="B293">
        <v>881.4</v>
      </c>
      <c r="E293" s="1">
        <v>41856</v>
      </c>
      <c r="F293">
        <v>-15300</v>
      </c>
      <c r="G293" s="1">
        <v>41856</v>
      </c>
      <c r="H293">
        <v>-15300</v>
      </c>
      <c r="I293" s="1">
        <v>42194</v>
      </c>
      <c r="J293">
        <v>8126.95</v>
      </c>
    </row>
    <row r="294" spans="1:10" x14ac:dyDescent="0.25">
      <c r="A294" s="1">
        <v>41877</v>
      </c>
      <c r="B294">
        <v>287.07</v>
      </c>
      <c r="E294" s="1">
        <v>41856</v>
      </c>
      <c r="F294">
        <v>9087.81</v>
      </c>
      <c r="G294" s="1">
        <v>41856</v>
      </c>
      <c r="H294">
        <v>9087.81</v>
      </c>
      <c r="I294" s="1">
        <v>42195</v>
      </c>
      <c r="J294">
        <v>-70500</v>
      </c>
    </row>
    <row r="295" spans="1:10" x14ac:dyDescent="0.25">
      <c r="A295" s="1">
        <v>41878</v>
      </c>
      <c r="B295">
        <v>581.33000000000004</v>
      </c>
      <c r="E295" s="1">
        <v>41857</v>
      </c>
      <c r="F295">
        <v>-22100</v>
      </c>
      <c r="G295" s="1">
        <v>41857</v>
      </c>
      <c r="H295">
        <v>-22100</v>
      </c>
      <c r="I295" s="1">
        <v>42195</v>
      </c>
      <c r="J295">
        <v>8343.08</v>
      </c>
    </row>
    <row r="296" spans="1:10" x14ac:dyDescent="0.25">
      <c r="A296" s="1">
        <v>41880</v>
      </c>
      <c r="B296">
        <v>450.31</v>
      </c>
      <c r="E296" s="1">
        <v>41857</v>
      </c>
      <c r="F296">
        <v>1815.23</v>
      </c>
      <c r="G296" s="1">
        <v>41857</v>
      </c>
      <c r="H296">
        <v>1815.23</v>
      </c>
      <c r="I296" s="1">
        <v>42196</v>
      </c>
      <c r="J296">
        <v>-7000</v>
      </c>
    </row>
    <row r="297" spans="1:10" x14ac:dyDescent="0.25">
      <c r="A297" s="1">
        <v>41883</v>
      </c>
      <c r="B297">
        <v>1076.1300000000001</v>
      </c>
      <c r="E297" s="1">
        <v>41858</v>
      </c>
      <c r="F297">
        <v>-4000</v>
      </c>
      <c r="G297" s="1">
        <v>41858</v>
      </c>
      <c r="H297">
        <v>-4000</v>
      </c>
      <c r="I297" s="1">
        <v>42196</v>
      </c>
      <c r="J297">
        <v>923.02</v>
      </c>
    </row>
    <row r="298" spans="1:10" x14ac:dyDescent="0.25">
      <c r="A298" s="1">
        <v>41884</v>
      </c>
      <c r="B298">
        <v>632.39</v>
      </c>
      <c r="E298" s="1">
        <v>41858</v>
      </c>
      <c r="F298">
        <v>576.41999999999996</v>
      </c>
      <c r="G298" s="1">
        <v>41858</v>
      </c>
      <c r="H298">
        <v>576.41999999999996</v>
      </c>
      <c r="I298" s="1">
        <v>42197</v>
      </c>
      <c r="J298">
        <v>-5500</v>
      </c>
    </row>
    <row r="299" spans="1:10" x14ac:dyDescent="0.25">
      <c r="A299" s="1">
        <v>41885</v>
      </c>
      <c r="B299">
        <v>1043.68</v>
      </c>
      <c r="E299" s="1">
        <v>41859</v>
      </c>
      <c r="F299">
        <v>-4120</v>
      </c>
      <c r="G299" s="1">
        <v>41859</v>
      </c>
      <c r="H299">
        <v>-4120</v>
      </c>
      <c r="I299" s="1">
        <v>42198</v>
      </c>
      <c r="J299">
        <v>-37400</v>
      </c>
    </row>
    <row r="300" spans="1:10" x14ac:dyDescent="0.25">
      <c r="A300" s="1">
        <v>41886</v>
      </c>
      <c r="B300">
        <v>193.91</v>
      </c>
      <c r="E300" s="1">
        <v>41859</v>
      </c>
      <c r="F300">
        <v>1228.7</v>
      </c>
      <c r="G300" s="1">
        <v>41859</v>
      </c>
      <c r="H300">
        <v>1228.7</v>
      </c>
      <c r="I300" s="1">
        <v>42198</v>
      </c>
      <c r="J300">
        <v>3618.93</v>
      </c>
    </row>
    <row r="301" spans="1:10" x14ac:dyDescent="0.25">
      <c r="A301" s="1">
        <v>41887</v>
      </c>
      <c r="B301">
        <v>1437.72</v>
      </c>
      <c r="E301" s="1">
        <v>41860</v>
      </c>
      <c r="F301">
        <v>-10600</v>
      </c>
      <c r="G301" s="1">
        <v>41860</v>
      </c>
      <c r="H301">
        <v>-10600</v>
      </c>
      <c r="I301" s="1">
        <v>42199</v>
      </c>
      <c r="J301">
        <v>-29700</v>
      </c>
    </row>
    <row r="302" spans="1:10" x14ac:dyDescent="0.25">
      <c r="A302" s="1">
        <v>41890</v>
      </c>
      <c r="B302">
        <v>310.42</v>
      </c>
      <c r="E302" s="1">
        <v>41861</v>
      </c>
      <c r="F302">
        <v>-3000</v>
      </c>
      <c r="G302" s="1">
        <v>41861</v>
      </c>
      <c r="H302">
        <v>-3000</v>
      </c>
      <c r="I302" s="1">
        <v>42199</v>
      </c>
      <c r="J302">
        <v>2311.0500000000002</v>
      </c>
    </row>
    <row r="303" spans="1:10" x14ac:dyDescent="0.25">
      <c r="A303" s="1">
        <v>41891</v>
      </c>
      <c r="B303">
        <v>489.77</v>
      </c>
      <c r="E303" s="1">
        <v>41862</v>
      </c>
      <c r="F303">
        <v>-9915</v>
      </c>
      <c r="G303" s="1">
        <v>41862</v>
      </c>
      <c r="H303">
        <v>-9915</v>
      </c>
      <c r="I303" s="1">
        <v>42200</v>
      </c>
      <c r="J303">
        <v>-37500</v>
      </c>
    </row>
    <row r="304" spans="1:10" x14ac:dyDescent="0.25">
      <c r="A304" s="1">
        <v>41892</v>
      </c>
      <c r="B304">
        <v>1522.4</v>
      </c>
      <c r="E304" s="1">
        <v>41862</v>
      </c>
      <c r="F304">
        <v>3971.56</v>
      </c>
      <c r="G304" s="1">
        <v>41862</v>
      </c>
      <c r="H304">
        <v>3971.56</v>
      </c>
      <c r="I304" s="1">
        <v>42200</v>
      </c>
      <c r="J304">
        <v>13261.54</v>
      </c>
    </row>
    <row r="305" spans="1:10" x14ac:dyDescent="0.25">
      <c r="A305" s="1">
        <v>41893</v>
      </c>
      <c r="B305">
        <v>356.87</v>
      </c>
      <c r="E305" s="1">
        <v>41863</v>
      </c>
      <c r="F305">
        <v>-37625</v>
      </c>
      <c r="G305" s="1">
        <v>41863</v>
      </c>
      <c r="H305">
        <v>-37625</v>
      </c>
      <c r="I305" s="1">
        <v>42201</v>
      </c>
      <c r="J305">
        <v>-64575</v>
      </c>
    </row>
    <row r="306" spans="1:10" x14ac:dyDescent="0.25">
      <c r="A306" s="1">
        <v>41897</v>
      </c>
      <c r="B306">
        <v>1731.48</v>
      </c>
      <c r="E306" s="1">
        <v>41863</v>
      </c>
      <c r="F306">
        <v>2412.36</v>
      </c>
      <c r="G306" s="1">
        <v>41863</v>
      </c>
      <c r="H306">
        <v>2412.36</v>
      </c>
      <c r="I306" s="1">
        <v>42201</v>
      </c>
      <c r="J306">
        <v>10809.79</v>
      </c>
    </row>
    <row r="307" spans="1:10" x14ac:dyDescent="0.25">
      <c r="A307" s="1">
        <v>41898</v>
      </c>
      <c r="B307">
        <v>430.13</v>
      </c>
      <c r="E307" s="1">
        <v>41864</v>
      </c>
      <c r="F307">
        <v>-25400</v>
      </c>
      <c r="G307" s="1">
        <v>41864</v>
      </c>
      <c r="H307">
        <v>-25400</v>
      </c>
      <c r="I307" s="1">
        <v>42202</v>
      </c>
      <c r="J307">
        <v>-58520</v>
      </c>
    </row>
    <row r="308" spans="1:10" x14ac:dyDescent="0.25">
      <c r="A308" s="1">
        <v>41899</v>
      </c>
      <c r="B308">
        <v>971.52</v>
      </c>
      <c r="E308" s="1">
        <v>41864</v>
      </c>
      <c r="F308">
        <v>987.64</v>
      </c>
      <c r="G308" s="1">
        <v>41864</v>
      </c>
      <c r="H308">
        <v>987.64</v>
      </c>
      <c r="I308" s="1">
        <v>42202</v>
      </c>
      <c r="J308">
        <v>6042.4</v>
      </c>
    </row>
    <row r="309" spans="1:10" x14ac:dyDescent="0.25">
      <c r="A309" s="1">
        <v>41900</v>
      </c>
      <c r="B309">
        <v>1639.22</v>
      </c>
      <c r="E309" s="1">
        <v>41865</v>
      </c>
      <c r="F309">
        <v>-18450</v>
      </c>
      <c r="G309" s="1">
        <v>41865</v>
      </c>
      <c r="H309">
        <v>-18450</v>
      </c>
      <c r="I309" s="1">
        <v>42203</v>
      </c>
      <c r="J309">
        <v>-1700</v>
      </c>
    </row>
    <row r="310" spans="1:10" x14ac:dyDescent="0.25">
      <c r="A310" s="1">
        <v>41901</v>
      </c>
      <c r="B310">
        <v>568.29</v>
      </c>
      <c r="E310" s="1">
        <v>41865</v>
      </c>
      <c r="F310">
        <v>547.41999999999996</v>
      </c>
      <c r="G310" s="1">
        <v>41865</v>
      </c>
      <c r="H310">
        <v>547.41999999999996</v>
      </c>
      <c r="I310" s="1">
        <v>42204</v>
      </c>
      <c r="J310">
        <v>-3000</v>
      </c>
    </row>
    <row r="311" spans="1:10" x14ac:dyDescent="0.25">
      <c r="A311" s="1">
        <v>41904</v>
      </c>
      <c r="B311">
        <v>2181.83</v>
      </c>
      <c r="E311" s="1">
        <v>41866</v>
      </c>
      <c r="F311">
        <v>-11855</v>
      </c>
      <c r="G311" s="1">
        <v>41866</v>
      </c>
      <c r="H311">
        <v>-11855</v>
      </c>
      <c r="I311" s="1">
        <v>42205</v>
      </c>
      <c r="J311">
        <v>-23265</v>
      </c>
    </row>
    <row r="312" spans="1:10" x14ac:dyDescent="0.25">
      <c r="A312" s="1">
        <v>41905</v>
      </c>
      <c r="B312">
        <v>393.07</v>
      </c>
      <c r="E312" s="1">
        <v>41866</v>
      </c>
      <c r="F312">
        <v>3665.91</v>
      </c>
      <c r="G312" s="1">
        <v>41866</v>
      </c>
      <c r="H312">
        <v>3665.91</v>
      </c>
      <c r="I312" s="1">
        <v>42205</v>
      </c>
      <c r="J312">
        <v>7577.91</v>
      </c>
    </row>
    <row r="313" spans="1:10" x14ac:dyDescent="0.25">
      <c r="A313" s="1">
        <v>41906</v>
      </c>
      <c r="B313">
        <v>306.01</v>
      </c>
      <c r="E313" s="1">
        <v>41867</v>
      </c>
      <c r="F313">
        <v>-4000</v>
      </c>
      <c r="G313" s="1">
        <v>41867</v>
      </c>
      <c r="H313">
        <v>-4000</v>
      </c>
      <c r="I313" s="1">
        <v>42206</v>
      </c>
      <c r="J313">
        <v>-31820</v>
      </c>
    </row>
    <row r="314" spans="1:10" x14ac:dyDescent="0.25">
      <c r="A314" s="1">
        <v>41907</v>
      </c>
      <c r="B314">
        <v>900.18</v>
      </c>
      <c r="E314" s="1">
        <v>41868</v>
      </c>
      <c r="F314">
        <v>-9000</v>
      </c>
      <c r="G314" s="1">
        <v>41868</v>
      </c>
      <c r="H314">
        <v>-9000</v>
      </c>
      <c r="I314" s="1">
        <v>42206</v>
      </c>
      <c r="J314">
        <v>3663.74</v>
      </c>
    </row>
    <row r="315" spans="1:10" x14ac:dyDescent="0.25">
      <c r="A315" s="1">
        <v>41908</v>
      </c>
      <c r="B315">
        <v>157.87</v>
      </c>
      <c r="E315" s="1">
        <v>41869</v>
      </c>
      <c r="F315">
        <v>-10175</v>
      </c>
      <c r="G315" s="1">
        <v>41869</v>
      </c>
      <c r="H315">
        <v>-10175</v>
      </c>
      <c r="I315" s="1">
        <v>42207</v>
      </c>
      <c r="J315">
        <v>-63400</v>
      </c>
    </row>
    <row r="316" spans="1:10" x14ac:dyDescent="0.25">
      <c r="A316" s="1">
        <v>41911</v>
      </c>
      <c r="B316">
        <v>431.33</v>
      </c>
      <c r="E316" s="1">
        <v>41869</v>
      </c>
      <c r="F316">
        <v>6893.46</v>
      </c>
      <c r="G316" s="1">
        <v>41869</v>
      </c>
      <c r="H316">
        <v>6893.46</v>
      </c>
      <c r="I316" s="1">
        <v>42207</v>
      </c>
      <c r="J316">
        <v>2647.98</v>
      </c>
    </row>
    <row r="317" spans="1:10" x14ac:dyDescent="0.25">
      <c r="A317" s="1">
        <v>41912</v>
      </c>
      <c r="B317">
        <v>714.17</v>
      </c>
      <c r="E317" s="1">
        <v>41870</v>
      </c>
      <c r="F317">
        <v>-14000</v>
      </c>
      <c r="G317" s="1">
        <v>41870</v>
      </c>
      <c r="H317">
        <v>-14000</v>
      </c>
      <c r="I317" s="1">
        <v>42208</v>
      </c>
      <c r="J317">
        <v>-22100</v>
      </c>
    </row>
    <row r="318" spans="1:10" x14ac:dyDescent="0.25">
      <c r="A318" s="1">
        <v>41913</v>
      </c>
      <c r="B318">
        <v>1910.43</v>
      </c>
      <c r="E318" s="1">
        <v>41870</v>
      </c>
      <c r="F318">
        <v>4730.3</v>
      </c>
      <c r="G318" s="1">
        <v>41870</v>
      </c>
      <c r="H318">
        <v>4730.3</v>
      </c>
      <c r="I318" s="1">
        <v>42208</v>
      </c>
      <c r="J318">
        <v>1539.76</v>
      </c>
    </row>
    <row r="319" spans="1:10" x14ac:dyDescent="0.25">
      <c r="A319" s="1">
        <v>41914</v>
      </c>
      <c r="B319">
        <v>1478.77</v>
      </c>
      <c r="E319" s="1">
        <v>41871</v>
      </c>
      <c r="F319">
        <v>-17670</v>
      </c>
      <c r="G319" s="1">
        <v>41871</v>
      </c>
      <c r="H319">
        <v>-17670</v>
      </c>
      <c r="I319" s="1">
        <v>42209</v>
      </c>
      <c r="J319">
        <v>-24460</v>
      </c>
    </row>
    <row r="320" spans="1:10" x14ac:dyDescent="0.25">
      <c r="A320" s="1">
        <v>41915</v>
      </c>
      <c r="B320">
        <v>944.81</v>
      </c>
      <c r="E320" s="1">
        <v>41871</v>
      </c>
      <c r="F320">
        <v>7514.46</v>
      </c>
      <c r="G320" s="1">
        <v>41871</v>
      </c>
      <c r="H320">
        <v>7514.46</v>
      </c>
      <c r="I320" s="1">
        <v>42209</v>
      </c>
      <c r="J320">
        <v>13016.61</v>
      </c>
    </row>
    <row r="321" spans="1:10" x14ac:dyDescent="0.25">
      <c r="A321" s="1">
        <v>41918</v>
      </c>
      <c r="B321">
        <v>2148.5100000000002</v>
      </c>
      <c r="E321" s="1">
        <v>41872</v>
      </c>
      <c r="F321">
        <v>-22220</v>
      </c>
      <c r="G321" s="1">
        <v>41872</v>
      </c>
      <c r="H321">
        <v>-22220</v>
      </c>
      <c r="I321" s="1">
        <v>42210</v>
      </c>
      <c r="J321">
        <v>-2500</v>
      </c>
    </row>
    <row r="322" spans="1:10" x14ac:dyDescent="0.25">
      <c r="A322" s="1">
        <v>41919</v>
      </c>
      <c r="B322">
        <v>178.49</v>
      </c>
      <c r="E322" s="1">
        <v>41872</v>
      </c>
      <c r="F322">
        <v>851.89</v>
      </c>
      <c r="G322" s="1">
        <v>41872</v>
      </c>
      <c r="H322">
        <v>851.89</v>
      </c>
      <c r="I322" s="1">
        <v>42211</v>
      </c>
      <c r="J322">
        <v>-2000</v>
      </c>
    </row>
    <row r="323" spans="1:10" x14ac:dyDescent="0.25">
      <c r="A323" s="1">
        <v>41920</v>
      </c>
      <c r="B323">
        <v>352.6</v>
      </c>
      <c r="E323" s="1">
        <v>41873</v>
      </c>
      <c r="F323">
        <v>-24100</v>
      </c>
      <c r="G323" s="1">
        <v>41873</v>
      </c>
      <c r="H323">
        <v>-24100</v>
      </c>
      <c r="I323" s="1">
        <v>42212</v>
      </c>
      <c r="J323">
        <v>-31530</v>
      </c>
    </row>
    <row r="324" spans="1:10" x14ac:dyDescent="0.25">
      <c r="A324" s="1">
        <v>41921</v>
      </c>
      <c r="B324">
        <v>58.65</v>
      </c>
      <c r="E324" s="1">
        <v>41873</v>
      </c>
      <c r="F324">
        <v>936.23</v>
      </c>
      <c r="G324" s="1">
        <v>41873</v>
      </c>
      <c r="H324">
        <v>936.23</v>
      </c>
      <c r="I324" s="1">
        <v>42212</v>
      </c>
      <c r="J324">
        <v>16094.07</v>
      </c>
    </row>
    <row r="325" spans="1:10" x14ac:dyDescent="0.25">
      <c r="A325" s="1">
        <v>41922</v>
      </c>
      <c r="B325">
        <v>1355.84</v>
      </c>
      <c r="E325" s="1">
        <v>41874</v>
      </c>
      <c r="F325">
        <v>-12500</v>
      </c>
      <c r="G325" s="1">
        <v>41874</v>
      </c>
      <c r="H325">
        <v>-12500</v>
      </c>
      <c r="I325" s="1">
        <v>42213</v>
      </c>
      <c r="J325">
        <v>-7935</v>
      </c>
    </row>
    <row r="326" spans="1:10" x14ac:dyDescent="0.25">
      <c r="A326" s="1">
        <v>41926</v>
      </c>
      <c r="B326">
        <v>36.81</v>
      </c>
      <c r="E326" s="1">
        <v>41875</v>
      </c>
      <c r="F326">
        <v>-5000</v>
      </c>
      <c r="G326" s="1">
        <v>41875</v>
      </c>
      <c r="H326">
        <v>-5000</v>
      </c>
      <c r="I326" s="1">
        <v>42213</v>
      </c>
      <c r="J326">
        <v>4040.22</v>
      </c>
    </row>
    <row r="327" spans="1:10" x14ac:dyDescent="0.25">
      <c r="A327" s="1">
        <v>41927</v>
      </c>
      <c r="B327">
        <v>1300.57</v>
      </c>
      <c r="E327" s="1">
        <v>41876</v>
      </c>
      <c r="F327">
        <v>-16210</v>
      </c>
      <c r="G327" s="1">
        <v>41876</v>
      </c>
      <c r="H327">
        <v>-16210</v>
      </c>
      <c r="I327" s="1">
        <v>42214</v>
      </c>
      <c r="J327">
        <v>-34285</v>
      </c>
    </row>
    <row r="328" spans="1:10" x14ac:dyDescent="0.25">
      <c r="A328" s="1">
        <v>41928</v>
      </c>
      <c r="B328">
        <v>1399</v>
      </c>
      <c r="E328" s="1">
        <v>41876</v>
      </c>
      <c r="F328">
        <v>3630.76</v>
      </c>
      <c r="G328" s="1">
        <v>41876</v>
      </c>
      <c r="H328">
        <v>3630.76</v>
      </c>
      <c r="I328" s="1">
        <v>42214</v>
      </c>
      <c r="J328">
        <v>4833.03</v>
      </c>
    </row>
    <row r="329" spans="1:10" x14ac:dyDescent="0.25">
      <c r="A329" s="1">
        <v>41929</v>
      </c>
      <c r="B329">
        <v>584.15</v>
      </c>
      <c r="E329" s="1">
        <v>41877</v>
      </c>
      <c r="F329">
        <v>-15000</v>
      </c>
      <c r="G329" s="1">
        <v>41877</v>
      </c>
      <c r="H329">
        <v>-15000</v>
      </c>
      <c r="I329" s="1">
        <v>42215</v>
      </c>
      <c r="J329">
        <v>-96700</v>
      </c>
    </row>
    <row r="330" spans="1:10" x14ac:dyDescent="0.25">
      <c r="A330" s="1">
        <v>41930</v>
      </c>
      <c r="B330">
        <v>1108.82</v>
      </c>
      <c r="E330" s="1">
        <v>41877</v>
      </c>
      <c r="F330">
        <v>1222.3599999999999</v>
      </c>
      <c r="G330" s="1">
        <v>41877</v>
      </c>
      <c r="H330">
        <v>1222.3599999999999</v>
      </c>
      <c r="I330" s="1">
        <v>42215</v>
      </c>
      <c r="J330">
        <v>452.6</v>
      </c>
    </row>
    <row r="331" spans="1:10" x14ac:dyDescent="0.25">
      <c r="A331" s="1">
        <v>41932</v>
      </c>
      <c r="B331">
        <v>3200.32</v>
      </c>
      <c r="E331" s="1">
        <v>41878</v>
      </c>
      <c r="F331">
        <v>-23220</v>
      </c>
      <c r="G331" s="1">
        <v>41878</v>
      </c>
      <c r="H331">
        <v>-23220</v>
      </c>
      <c r="I331" s="1">
        <v>42216</v>
      </c>
      <c r="J331">
        <v>-46450</v>
      </c>
    </row>
    <row r="332" spans="1:10" x14ac:dyDescent="0.25">
      <c r="A332" s="1">
        <v>41933</v>
      </c>
      <c r="B332">
        <v>678.92</v>
      </c>
      <c r="E332" s="1">
        <v>41878</v>
      </c>
      <c r="F332">
        <v>1104.53</v>
      </c>
      <c r="G332" s="1">
        <v>41878</v>
      </c>
      <c r="H332">
        <v>1104.53</v>
      </c>
      <c r="I332" s="1">
        <v>42216</v>
      </c>
      <c r="J332">
        <v>1020.26</v>
      </c>
    </row>
    <row r="333" spans="1:10" x14ac:dyDescent="0.25">
      <c r="A333" s="1">
        <v>41934</v>
      </c>
      <c r="B333">
        <v>194.52</v>
      </c>
      <c r="E333" s="1">
        <v>41879</v>
      </c>
      <c r="F333">
        <v>-33690</v>
      </c>
      <c r="G333" s="1">
        <v>41879</v>
      </c>
      <c r="H333">
        <v>-33690</v>
      </c>
      <c r="I333" s="1">
        <v>42217</v>
      </c>
      <c r="J333">
        <v>-3600</v>
      </c>
    </row>
    <row r="334" spans="1:10" x14ac:dyDescent="0.25">
      <c r="A334" s="1">
        <v>41935</v>
      </c>
      <c r="B334">
        <v>745.69</v>
      </c>
      <c r="E334" s="1">
        <v>41879</v>
      </c>
      <c r="F334">
        <v>362.32</v>
      </c>
      <c r="G334" s="1">
        <v>41879</v>
      </c>
      <c r="H334">
        <v>362.32</v>
      </c>
      <c r="I334" s="1">
        <v>42219</v>
      </c>
      <c r="J334">
        <v>-69530</v>
      </c>
    </row>
    <row r="335" spans="1:10" x14ac:dyDescent="0.25">
      <c r="A335" s="1">
        <v>41936</v>
      </c>
      <c r="B335">
        <v>274.25</v>
      </c>
      <c r="E335" s="1">
        <v>41880</v>
      </c>
      <c r="F335">
        <v>-29385</v>
      </c>
      <c r="G335" s="1">
        <v>41880</v>
      </c>
      <c r="H335">
        <v>-29385</v>
      </c>
      <c r="I335" s="1">
        <v>42219</v>
      </c>
      <c r="J335">
        <v>14353.03</v>
      </c>
    </row>
    <row r="336" spans="1:10" x14ac:dyDescent="0.25">
      <c r="A336" s="1">
        <v>41939</v>
      </c>
      <c r="B336">
        <v>1245.9000000000001</v>
      </c>
      <c r="E336" s="1">
        <v>41880</v>
      </c>
      <c r="F336">
        <v>143.72</v>
      </c>
      <c r="G336" s="1">
        <v>41880</v>
      </c>
      <c r="H336">
        <v>143.72</v>
      </c>
      <c r="I336" s="1">
        <v>42220</v>
      </c>
      <c r="J336">
        <v>-55540</v>
      </c>
    </row>
    <row r="337" spans="1:10" x14ac:dyDescent="0.25">
      <c r="A337" s="1">
        <v>41940</v>
      </c>
      <c r="B337">
        <v>608.59</v>
      </c>
      <c r="E337" s="1">
        <v>41881</v>
      </c>
      <c r="F337">
        <v>-4800</v>
      </c>
      <c r="G337" s="1">
        <v>41881</v>
      </c>
      <c r="H337">
        <v>-4800</v>
      </c>
      <c r="I337" s="1">
        <v>42220</v>
      </c>
      <c r="J337">
        <v>10576.33</v>
      </c>
    </row>
    <row r="338" spans="1:10" x14ac:dyDescent="0.25">
      <c r="A338" s="1">
        <v>41943</v>
      </c>
      <c r="B338">
        <v>221.19</v>
      </c>
      <c r="E338" s="1">
        <v>41881</v>
      </c>
      <c r="F338">
        <v>336.45</v>
      </c>
      <c r="G338" s="1">
        <v>41881</v>
      </c>
      <c r="H338">
        <v>336.45</v>
      </c>
      <c r="I338" s="1">
        <v>42221</v>
      </c>
      <c r="J338">
        <v>-30490</v>
      </c>
    </row>
    <row r="339" spans="1:10" x14ac:dyDescent="0.25">
      <c r="A339" s="1">
        <v>41946</v>
      </c>
      <c r="B339">
        <v>1667.25</v>
      </c>
      <c r="E339" s="1">
        <v>41882</v>
      </c>
      <c r="F339">
        <v>-3000</v>
      </c>
      <c r="G339" s="1">
        <v>41882</v>
      </c>
      <c r="H339">
        <v>-3000</v>
      </c>
      <c r="I339" s="1">
        <v>42221</v>
      </c>
      <c r="J339">
        <v>7453.9</v>
      </c>
    </row>
    <row r="340" spans="1:10" x14ac:dyDescent="0.25">
      <c r="A340" s="1">
        <v>41947</v>
      </c>
      <c r="B340">
        <v>1073.56</v>
      </c>
      <c r="E340" s="1">
        <v>41882</v>
      </c>
      <c r="F340">
        <v>0.32</v>
      </c>
      <c r="G340" s="1">
        <v>41882</v>
      </c>
      <c r="H340">
        <v>0.32</v>
      </c>
      <c r="I340" s="1">
        <v>42222</v>
      </c>
      <c r="J340">
        <v>-36160</v>
      </c>
    </row>
    <row r="341" spans="1:10" x14ac:dyDescent="0.25">
      <c r="A341" s="1">
        <v>41948</v>
      </c>
      <c r="B341">
        <v>1859.03</v>
      </c>
      <c r="E341" s="1">
        <v>41883</v>
      </c>
      <c r="F341">
        <v>-13950</v>
      </c>
      <c r="G341" s="1">
        <v>41883</v>
      </c>
      <c r="H341">
        <v>-13950</v>
      </c>
      <c r="I341" s="1">
        <v>42222</v>
      </c>
      <c r="J341">
        <v>9350.27</v>
      </c>
    </row>
    <row r="342" spans="1:10" x14ac:dyDescent="0.25">
      <c r="A342" s="1">
        <v>41949</v>
      </c>
      <c r="B342">
        <v>1141.5</v>
      </c>
      <c r="E342" s="1">
        <v>41883</v>
      </c>
      <c r="F342">
        <v>4761.1899999999996</v>
      </c>
      <c r="G342" s="1">
        <v>41883</v>
      </c>
      <c r="H342">
        <v>4761.1899999999996</v>
      </c>
      <c r="I342" s="1">
        <v>42223</v>
      </c>
      <c r="J342">
        <v>-29795</v>
      </c>
    </row>
    <row r="343" spans="1:10" x14ac:dyDescent="0.25">
      <c r="A343" s="1">
        <v>41950</v>
      </c>
      <c r="B343">
        <v>68.28</v>
      </c>
      <c r="E343" s="1">
        <v>41884</v>
      </c>
      <c r="F343">
        <v>-16680</v>
      </c>
      <c r="G343" s="1">
        <v>41884</v>
      </c>
      <c r="H343">
        <v>-16680</v>
      </c>
      <c r="I343" s="1">
        <v>42223</v>
      </c>
      <c r="J343">
        <v>2872.21</v>
      </c>
    </row>
    <row r="344" spans="1:10" x14ac:dyDescent="0.25">
      <c r="A344" s="1">
        <v>41953</v>
      </c>
      <c r="B344">
        <v>1156.3499999999999</v>
      </c>
      <c r="E344" s="1">
        <v>41884</v>
      </c>
      <c r="F344">
        <v>1001.03</v>
      </c>
      <c r="G344" s="1">
        <v>41884</v>
      </c>
      <c r="H344">
        <v>1001.03</v>
      </c>
      <c r="I344" s="1">
        <v>42225</v>
      </c>
      <c r="J344">
        <v>9.5299999999999994</v>
      </c>
    </row>
    <row r="345" spans="1:10" x14ac:dyDescent="0.25">
      <c r="A345" s="1">
        <v>41954</v>
      </c>
      <c r="B345">
        <v>198.15</v>
      </c>
      <c r="E345" s="1">
        <v>41885</v>
      </c>
      <c r="F345">
        <v>-34575</v>
      </c>
      <c r="G345" s="1">
        <v>41885</v>
      </c>
      <c r="H345">
        <v>-34575</v>
      </c>
      <c r="I345" s="1">
        <v>42226</v>
      </c>
      <c r="J345">
        <v>-32235</v>
      </c>
    </row>
    <row r="346" spans="1:10" x14ac:dyDescent="0.25">
      <c r="A346" s="1">
        <v>41955</v>
      </c>
      <c r="B346">
        <v>34.54</v>
      </c>
      <c r="E346" s="1">
        <v>41885</v>
      </c>
      <c r="F346">
        <v>3546.5</v>
      </c>
      <c r="G346" s="1">
        <v>41885</v>
      </c>
      <c r="H346">
        <v>3546.5</v>
      </c>
      <c r="I346" s="1">
        <v>42226</v>
      </c>
      <c r="J346">
        <v>7486.36</v>
      </c>
    </row>
    <row r="347" spans="1:10" x14ac:dyDescent="0.25">
      <c r="A347" s="1">
        <v>41956</v>
      </c>
      <c r="B347">
        <v>253.88</v>
      </c>
      <c r="E347" s="1">
        <v>41886</v>
      </c>
      <c r="F347">
        <v>-27100</v>
      </c>
      <c r="G347" s="1">
        <v>41886</v>
      </c>
      <c r="H347">
        <v>-27100</v>
      </c>
      <c r="I347" s="1">
        <v>42227</v>
      </c>
      <c r="J347">
        <v>-31380</v>
      </c>
    </row>
    <row r="348" spans="1:10" x14ac:dyDescent="0.25">
      <c r="A348" s="1">
        <v>41957</v>
      </c>
      <c r="B348">
        <v>85</v>
      </c>
      <c r="E348" s="1">
        <v>41886</v>
      </c>
      <c r="F348">
        <v>3005.17</v>
      </c>
      <c r="G348" s="1">
        <v>41886</v>
      </c>
      <c r="H348">
        <v>3005.17</v>
      </c>
      <c r="I348" s="1">
        <v>42227</v>
      </c>
      <c r="J348">
        <v>3293.48</v>
      </c>
    </row>
    <row r="349" spans="1:10" x14ac:dyDescent="0.25">
      <c r="A349" s="1">
        <v>41960</v>
      </c>
      <c r="B349">
        <v>2405.94</v>
      </c>
      <c r="E349" s="1">
        <v>41887</v>
      </c>
      <c r="F349">
        <v>-19525</v>
      </c>
      <c r="G349" s="1">
        <v>41887</v>
      </c>
      <c r="H349">
        <v>-19525</v>
      </c>
      <c r="I349" s="1">
        <v>42228</v>
      </c>
      <c r="J349">
        <v>-48000</v>
      </c>
    </row>
    <row r="350" spans="1:10" x14ac:dyDescent="0.25">
      <c r="A350" s="1">
        <v>41961</v>
      </c>
      <c r="B350">
        <v>2291.13</v>
      </c>
      <c r="E350" s="1">
        <v>41887</v>
      </c>
      <c r="F350">
        <v>7248.06</v>
      </c>
      <c r="G350" s="1">
        <v>41887</v>
      </c>
      <c r="H350">
        <v>7248.06</v>
      </c>
      <c r="I350" s="1">
        <v>42228</v>
      </c>
      <c r="J350">
        <v>8783.7199999999993</v>
      </c>
    </row>
    <row r="351" spans="1:10" x14ac:dyDescent="0.25">
      <c r="A351" s="1">
        <v>41962</v>
      </c>
      <c r="B351">
        <v>792.77</v>
      </c>
      <c r="E351" s="1">
        <v>41888</v>
      </c>
      <c r="F351">
        <v>-4800</v>
      </c>
      <c r="G351" s="1">
        <v>41888</v>
      </c>
      <c r="H351">
        <v>-4800</v>
      </c>
      <c r="I351" s="1">
        <v>42229</v>
      </c>
      <c r="J351">
        <v>-30515</v>
      </c>
    </row>
    <row r="352" spans="1:10" x14ac:dyDescent="0.25">
      <c r="A352" s="1">
        <v>41963</v>
      </c>
      <c r="B352">
        <v>1646.66</v>
      </c>
      <c r="E352" s="1">
        <v>41889</v>
      </c>
      <c r="F352">
        <v>-5800</v>
      </c>
      <c r="G352" s="1">
        <v>41889</v>
      </c>
      <c r="H352">
        <v>-5800</v>
      </c>
      <c r="I352" s="1">
        <v>42229</v>
      </c>
      <c r="J352">
        <v>2961.91</v>
      </c>
    </row>
    <row r="353" spans="1:10" x14ac:dyDescent="0.25">
      <c r="A353" s="1">
        <v>41964</v>
      </c>
      <c r="B353">
        <v>54.35</v>
      </c>
      <c r="E353" s="1">
        <v>41890</v>
      </c>
      <c r="F353">
        <v>-21580</v>
      </c>
      <c r="G353" s="1">
        <v>41890</v>
      </c>
      <c r="H353">
        <v>-21580</v>
      </c>
      <c r="I353" s="1">
        <v>42230</v>
      </c>
      <c r="J353">
        <v>-33845</v>
      </c>
    </row>
    <row r="354" spans="1:10" x14ac:dyDescent="0.25">
      <c r="A354" s="1">
        <v>41967</v>
      </c>
      <c r="B354">
        <v>9836.4599999999991</v>
      </c>
      <c r="E354" s="1">
        <v>41890</v>
      </c>
      <c r="F354">
        <v>4758.12</v>
      </c>
      <c r="G354" s="1">
        <v>41890</v>
      </c>
      <c r="H354">
        <v>4758.12</v>
      </c>
      <c r="I354" s="1">
        <v>42230</v>
      </c>
      <c r="J354">
        <v>1485.7</v>
      </c>
    </row>
    <row r="355" spans="1:10" x14ac:dyDescent="0.25">
      <c r="A355" s="1">
        <v>41968</v>
      </c>
      <c r="B355">
        <v>1093.5899999999999</v>
      </c>
      <c r="E355" s="1">
        <v>41891</v>
      </c>
      <c r="F355">
        <v>-26800</v>
      </c>
      <c r="G355" s="1">
        <v>41891</v>
      </c>
      <c r="H355">
        <v>-26800</v>
      </c>
      <c r="I355" s="1">
        <v>42231</v>
      </c>
      <c r="J355">
        <v>-22765</v>
      </c>
    </row>
    <row r="356" spans="1:10" x14ac:dyDescent="0.25">
      <c r="A356" s="1">
        <v>41969</v>
      </c>
      <c r="B356">
        <v>262.2</v>
      </c>
      <c r="E356" s="1">
        <v>41891</v>
      </c>
      <c r="F356">
        <v>1577.86</v>
      </c>
      <c r="G356" s="1">
        <v>41891</v>
      </c>
      <c r="H356">
        <v>1577.86</v>
      </c>
      <c r="I356" s="1">
        <v>42232</v>
      </c>
      <c r="J356">
        <v>-20565</v>
      </c>
    </row>
    <row r="357" spans="1:10" x14ac:dyDescent="0.25">
      <c r="A357" s="1">
        <v>41970</v>
      </c>
      <c r="B357">
        <v>640.71</v>
      </c>
      <c r="E357" s="1">
        <v>41892</v>
      </c>
      <c r="F357">
        <v>-47000</v>
      </c>
      <c r="G357" s="1">
        <v>41892</v>
      </c>
      <c r="H357">
        <v>-47000</v>
      </c>
      <c r="I357" s="1">
        <v>42233</v>
      </c>
      <c r="J357">
        <v>-64375</v>
      </c>
    </row>
    <row r="358" spans="1:10" x14ac:dyDescent="0.25">
      <c r="A358" s="1">
        <v>41971</v>
      </c>
      <c r="B358">
        <v>6.97</v>
      </c>
      <c r="E358" s="1">
        <v>41892</v>
      </c>
      <c r="F358">
        <v>5923.47</v>
      </c>
      <c r="G358" s="1">
        <v>41892</v>
      </c>
      <c r="H358">
        <v>5923.47</v>
      </c>
      <c r="I358" s="1">
        <v>42233</v>
      </c>
      <c r="J358">
        <v>22417.29</v>
      </c>
    </row>
    <row r="359" spans="1:10" x14ac:dyDescent="0.25">
      <c r="A359" s="1">
        <v>41974</v>
      </c>
      <c r="B359">
        <v>1862.4</v>
      </c>
      <c r="E359" s="1">
        <v>41893</v>
      </c>
      <c r="F359">
        <v>-39830</v>
      </c>
      <c r="G359" s="1">
        <v>41893</v>
      </c>
      <c r="H359">
        <v>-39830</v>
      </c>
      <c r="I359" s="1">
        <v>42234</v>
      </c>
      <c r="J359">
        <v>-65165</v>
      </c>
    </row>
    <row r="360" spans="1:10" x14ac:dyDescent="0.25">
      <c r="A360" s="1">
        <v>41975</v>
      </c>
      <c r="B360">
        <v>824.85</v>
      </c>
      <c r="E360" s="1">
        <v>41893</v>
      </c>
      <c r="F360">
        <v>1314.36</v>
      </c>
      <c r="G360" s="1">
        <v>41893</v>
      </c>
      <c r="H360">
        <v>1314.36</v>
      </c>
      <c r="I360" s="1">
        <v>42234</v>
      </c>
      <c r="J360">
        <v>13037.29</v>
      </c>
    </row>
    <row r="361" spans="1:10" x14ac:dyDescent="0.25">
      <c r="A361" s="1">
        <v>41976</v>
      </c>
      <c r="B361">
        <v>774.1</v>
      </c>
      <c r="E361" s="1">
        <v>41894</v>
      </c>
      <c r="F361">
        <v>-17500</v>
      </c>
      <c r="G361" s="1">
        <v>41894</v>
      </c>
      <c r="H361">
        <v>-17500</v>
      </c>
      <c r="I361" s="1">
        <v>42235</v>
      </c>
      <c r="J361">
        <v>-15500</v>
      </c>
    </row>
    <row r="362" spans="1:10" x14ac:dyDescent="0.25">
      <c r="A362" s="1">
        <v>41977</v>
      </c>
      <c r="B362">
        <v>449.96</v>
      </c>
      <c r="E362" s="1">
        <v>41894</v>
      </c>
      <c r="F362">
        <v>1031.28</v>
      </c>
      <c r="G362" s="1">
        <v>41894</v>
      </c>
      <c r="H362">
        <v>1031.28</v>
      </c>
      <c r="I362" s="1">
        <v>42235</v>
      </c>
      <c r="J362">
        <v>8616.49</v>
      </c>
    </row>
    <row r="363" spans="1:10" x14ac:dyDescent="0.25">
      <c r="A363" s="1">
        <v>41978</v>
      </c>
      <c r="B363">
        <v>6401.76</v>
      </c>
      <c r="E363" s="1">
        <v>41895</v>
      </c>
      <c r="F363">
        <v>-2600</v>
      </c>
      <c r="G363" s="1">
        <v>41895</v>
      </c>
      <c r="H363">
        <v>-2600</v>
      </c>
      <c r="I363" s="1">
        <v>42236</v>
      </c>
      <c r="J363">
        <v>-15140</v>
      </c>
    </row>
    <row r="364" spans="1:10" x14ac:dyDescent="0.25">
      <c r="A364" s="1">
        <v>41981</v>
      </c>
      <c r="B364">
        <v>344.98</v>
      </c>
      <c r="E364" s="1">
        <v>41896</v>
      </c>
      <c r="F364">
        <v>-6500</v>
      </c>
      <c r="G364" s="1">
        <v>41896</v>
      </c>
      <c r="H364">
        <v>-6500</v>
      </c>
      <c r="I364" s="1">
        <v>42236</v>
      </c>
      <c r="J364">
        <v>10944.92</v>
      </c>
    </row>
    <row r="365" spans="1:10" x14ac:dyDescent="0.25">
      <c r="A365" s="1">
        <v>41982</v>
      </c>
      <c r="B365">
        <v>209.99</v>
      </c>
      <c r="E365" s="1">
        <v>41897</v>
      </c>
      <c r="F365">
        <v>-14635</v>
      </c>
      <c r="G365" s="1">
        <v>41897</v>
      </c>
      <c r="H365">
        <v>-14635</v>
      </c>
      <c r="I365" s="1">
        <v>42237</v>
      </c>
      <c r="J365">
        <v>-27335</v>
      </c>
    </row>
    <row r="366" spans="1:10" x14ac:dyDescent="0.25">
      <c r="A366" s="1">
        <v>41983</v>
      </c>
      <c r="B366">
        <v>1050.5</v>
      </c>
      <c r="E366" s="1">
        <v>41897</v>
      </c>
      <c r="F366">
        <v>8181.53</v>
      </c>
      <c r="G366" s="1">
        <v>41897</v>
      </c>
      <c r="H366">
        <v>8181.53</v>
      </c>
      <c r="I366" s="1">
        <v>42237</v>
      </c>
      <c r="J366">
        <v>9844.7900000000009</v>
      </c>
    </row>
    <row r="367" spans="1:10" x14ac:dyDescent="0.25">
      <c r="A367" s="1">
        <v>41985</v>
      </c>
      <c r="B367">
        <v>231.63</v>
      </c>
      <c r="E367" s="1">
        <v>41898</v>
      </c>
      <c r="F367">
        <v>-14700</v>
      </c>
      <c r="G367" s="1">
        <v>41898</v>
      </c>
      <c r="H367">
        <v>-14700</v>
      </c>
      <c r="I367" s="1">
        <v>42238</v>
      </c>
      <c r="J367">
        <v>-9310</v>
      </c>
    </row>
    <row r="368" spans="1:10" x14ac:dyDescent="0.25">
      <c r="A368" s="1">
        <v>41988</v>
      </c>
      <c r="B368">
        <v>1444.96</v>
      </c>
      <c r="E368" s="1">
        <v>41898</v>
      </c>
      <c r="F368">
        <v>7027.36</v>
      </c>
      <c r="G368" s="1">
        <v>41898</v>
      </c>
      <c r="H368">
        <v>7027.36</v>
      </c>
      <c r="I368" s="1">
        <v>42240</v>
      </c>
      <c r="J368">
        <v>-14640</v>
      </c>
    </row>
    <row r="369" spans="1:10" x14ac:dyDescent="0.25">
      <c r="A369" s="1">
        <v>41989</v>
      </c>
      <c r="B369">
        <v>698.61</v>
      </c>
      <c r="E369" s="1">
        <v>41899</v>
      </c>
      <c r="F369">
        <v>-18100</v>
      </c>
      <c r="G369" s="1">
        <v>41899</v>
      </c>
      <c r="H369">
        <v>-18100</v>
      </c>
      <c r="I369" s="1">
        <v>42240</v>
      </c>
      <c r="J369">
        <v>3890.04</v>
      </c>
    </row>
    <row r="370" spans="1:10" x14ac:dyDescent="0.25">
      <c r="A370" s="1">
        <v>41990</v>
      </c>
      <c r="B370">
        <v>2330.71</v>
      </c>
      <c r="E370" s="1">
        <v>41899</v>
      </c>
      <c r="F370">
        <v>2025.57</v>
      </c>
      <c r="G370" s="1">
        <v>41899</v>
      </c>
      <c r="H370">
        <v>2025.57</v>
      </c>
      <c r="I370" s="1">
        <v>42241</v>
      </c>
      <c r="J370">
        <v>-21610</v>
      </c>
    </row>
    <row r="371" spans="1:10" x14ac:dyDescent="0.25">
      <c r="A371" s="1">
        <v>41991</v>
      </c>
      <c r="B371">
        <v>2098.2399999999998</v>
      </c>
      <c r="E371" s="1">
        <v>41900</v>
      </c>
      <c r="F371">
        <v>-32025</v>
      </c>
      <c r="G371" s="1">
        <v>41900</v>
      </c>
      <c r="H371">
        <v>-32025</v>
      </c>
      <c r="I371" s="1">
        <v>42241</v>
      </c>
      <c r="J371">
        <v>7767.05</v>
      </c>
    </row>
    <row r="372" spans="1:10" x14ac:dyDescent="0.25">
      <c r="A372" s="1">
        <v>41992</v>
      </c>
      <c r="B372">
        <v>427.62</v>
      </c>
      <c r="E372" s="1">
        <v>41900</v>
      </c>
      <c r="F372">
        <v>8474.56</v>
      </c>
      <c r="G372" s="1">
        <v>41900</v>
      </c>
      <c r="H372">
        <v>8474.56</v>
      </c>
      <c r="I372" s="1">
        <v>42242</v>
      </c>
      <c r="J372">
        <v>-19970</v>
      </c>
    </row>
    <row r="373" spans="1:10" x14ac:dyDescent="0.25">
      <c r="A373" s="1">
        <v>41995</v>
      </c>
      <c r="B373">
        <v>1595.78</v>
      </c>
      <c r="E373" s="1">
        <v>41901</v>
      </c>
      <c r="F373">
        <v>-30970</v>
      </c>
      <c r="G373" s="1">
        <v>41901</v>
      </c>
      <c r="H373">
        <v>-30970</v>
      </c>
      <c r="I373" s="1">
        <v>42242</v>
      </c>
      <c r="J373">
        <v>11946.09</v>
      </c>
    </row>
    <row r="374" spans="1:10" x14ac:dyDescent="0.25">
      <c r="A374" s="1">
        <v>41996</v>
      </c>
      <c r="B374">
        <v>474.55</v>
      </c>
      <c r="E374" s="1">
        <v>41901</v>
      </c>
      <c r="F374">
        <v>4822.66</v>
      </c>
      <c r="G374" s="1">
        <v>41901</v>
      </c>
      <c r="H374">
        <v>4822.66</v>
      </c>
      <c r="I374" s="1">
        <v>42243</v>
      </c>
      <c r="J374">
        <v>-14765</v>
      </c>
    </row>
    <row r="375" spans="1:10" x14ac:dyDescent="0.25">
      <c r="A375" s="1">
        <v>41997</v>
      </c>
      <c r="B375">
        <v>274.33999999999997</v>
      </c>
      <c r="E375" s="1">
        <v>41904</v>
      </c>
      <c r="F375">
        <v>-17585</v>
      </c>
      <c r="G375" s="1">
        <v>41904</v>
      </c>
      <c r="H375">
        <v>-17585</v>
      </c>
      <c r="I375" s="1">
        <v>42243</v>
      </c>
      <c r="J375">
        <v>4379.49</v>
      </c>
    </row>
    <row r="376" spans="1:10" x14ac:dyDescent="0.25">
      <c r="A376" s="1">
        <v>42002</v>
      </c>
      <c r="B376">
        <v>460.66</v>
      </c>
      <c r="E376" s="1">
        <v>41904</v>
      </c>
      <c r="F376">
        <v>10652.78</v>
      </c>
      <c r="G376" s="1">
        <v>41904</v>
      </c>
      <c r="H376">
        <v>10652.78</v>
      </c>
      <c r="I376" s="1">
        <v>42244</v>
      </c>
      <c r="J376">
        <v>-19015</v>
      </c>
    </row>
    <row r="377" spans="1:10" x14ac:dyDescent="0.25">
      <c r="A377" s="1">
        <v>42003</v>
      </c>
      <c r="B377">
        <v>154.11000000000001</v>
      </c>
      <c r="E377" s="1">
        <v>41905</v>
      </c>
      <c r="F377">
        <v>-40820</v>
      </c>
      <c r="G377" s="1">
        <v>41905</v>
      </c>
      <c r="H377">
        <v>-40820</v>
      </c>
      <c r="I377" s="1">
        <v>42244</v>
      </c>
      <c r="J377">
        <v>1549.86</v>
      </c>
    </row>
    <row r="378" spans="1:10" x14ac:dyDescent="0.25">
      <c r="A378" s="1">
        <v>42004</v>
      </c>
      <c r="B378">
        <v>239.6</v>
      </c>
      <c r="E378" s="1">
        <v>41905</v>
      </c>
      <c r="F378">
        <v>2808.53</v>
      </c>
      <c r="G378" s="1">
        <v>41905</v>
      </c>
      <c r="H378">
        <v>2808.53</v>
      </c>
      <c r="I378" s="1">
        <v>42245</v>
      </c>
      <c r="J378">
        <v>-5465</v>
      </c>
    </row>
    <row r="379" spans="1:10" x14ac:dyDescent="0.25">
      <c r="A379" s="1">
        <v>42006</v>
      </c>
      <c r="B379">
        <v>2383.9499999999998</v>
      </c>
      <c r="E379" s="1">
        <v>41906</v>
      </c>
      <c r="F379">
        <v>-18740</v>
      </c>
      <c r="G379" s="1">
        <v>41906</v>
      </c>
      <c r="H379">
        <v>-18740</v>
      </c>
      <c r="I379" s="1">
        <v>42245</v>
      </c>
      <c r="J379">
        <v>66.42</v>
      </c>
    </row>
    <row r="380" spans="1:10" x14ac:dyDescent="0.25">
      <c r="A380" s="1">
        <v>42009</v>
      </c>
      <c r="B380">
        <v>1853.94</v>
      </c>
      <c r="E380" s="1">
        <v>41906</v>
      </c>
      <c r="F380">
        <v>10226.35</v>
      </c>
      <c r="G380" s="1">
        <v>41906</v>
      </c>
      <c r="H380">
        <v>10226.35</v>
      </c>
      <c r="I380" s="1">
        <v>42246</v>
      </c>
      <c r="J380">
        <v>-3500</v>
      </c>
    </row>
    <row r="381" spans="1:10" x14ac:dyDescent="0.25">
      <c r="A381" s="1">
        <v>42010</v>
      </c>
      <c r="B381">
        <v>99.88</v>
      </c>
      <c r="E381" s="1">
        <v>41907</v>
      </c>
      <c r="F381">
        <v>-26600</v>
      </c>
      <c r="G381" s="1">
        <v>41907</v>
      </c>
      <c r="H381">
        <v>-26600</v>
      </c>
      <c r="I381" s="1">
        <v>42247</v>
      </c>
      <c r="J381">
        <v>-7615</v>
      </c>
    </row>
    <row r="382" spans="1:10" x14ac:dyDescent="0.25">
      <c r="A382" s="1">
        <v>42011</v>
      </c>
      <c r="B382">
        <v>1219.5</v>
      </c>
      <c r="E382" s="1">
        <v>41907</v>
      </c>
      <c r="F382">
        <v>14080.31</v>
      </c>
      <c r="G382" s="1">
        <v>41907</v>
      </c>
      <c r="H382">
        <v>14080.31</v>
      </c>
      <c r="I382" s="1">
        <v>42247</v>
      </c>
      <c r="J382">
        <v>1869.47</v>
      </c>
    </row>
    <row r="383" spans="1:10" x14ac:dyDescent="0.25">
      <c r="A383" s="1">
        <v>42012</v>
      </c>
      <c r="B383">
        <v>443.19</v>
      </c>
      <c r="E383" s="1">
        <v>41908</v>
      </c>
      <c r="F383">
        <v>-27310</v>
      </c>
      <c r="G383" s="1">
        <v>41908</v>
      </c>
      <c r="H383">
        <v>-27310</v>
      </c>
      <c r="I383" s="1">
        <v>42248</v>
      </c>
      <c r="J383">
        <v>-21140</v>
      </c>
    </row>
    <row r="384" spans="1:10" x14ac:dyDescent="0.25">
      <c r="A384" s="1">
        <v>42013</v>
      </c>
      <c r="B384">
        <v>679.13</v>
      </c>
      <c r="E384" s="1">
        <v>41908</v>
      </c>
      <c r="F384">
        <v>3491.2</v>
      </c>
      <c r="G384" s="1">
        <v>41908</v>
      </c>
      <c r="H384">
        <v>3491.2</v>
      </c>
      <c r="I384" s="1">
        <v>42248</v>
      </c>
      <c r="J384">
        <v>16609.3</v>
      </c>
    </row>
    <row r="385" spans="1:10" x14ac:dyDescent="0.25">
      <c r="A385" s="1">
        <v>42016</v>
      </c>
      <c r="B385">
        <v>1320.33</v>
      </c>
      <c r="E385" s="1">
        <v>41909</v>
      </c>
      <c r="F385">
        <v>-9800</v>
      </c>
      <c r="G385" s="1">
        <v>41909</v>
      </c>
      <c r="H385">
        <v>-9800</v>
      </c>
      <c r="I385" s="1">
        <v>42249</v>
      </c>
      <c r="J385">
        <v>-25140</v>
      </c>
    </row>
    <row r="386" spans="1:10" x14ac:dyDescent="0.25">
      <c r="A386" s="1">
        <v>42017</v>
      </c>
      <c r="B386">
        <v>264.10000000000002</v>
      </c>
      <c r="E386" s="1">
        <v>41909</v>
      </c>
      <c r="F386">
        <v>350.9</v>
      </c>
      <c r="G386" s="1">
        <v>41909</v>
      </c>
      <c r="H386">
        <v>350.9</v>
      </c>
      <c r="I386" s="1">
        <v>42249</v>
      </c>
      <c r="J386">
        <v>6595.05</v>
      </c>
    </row>
    <row r="387" spans="1:10" x14ac:dyDescent="0.25">
      <c r="A387" s="1">
        <v>42019</v>
      </c>
      <c r="B387">
        <v>1737.51</v>
      </c>
      <c r="E387" s="1">
        <v>41911</v>
      </c>
      <c r="F387">
        <v>-35460</v>
      </c>
      <c r="G387" s="1">
        <v>41911</v>
      </c>
      <c r="H387">
        <v>-35460</v>
      </c>
      <c r="I387" s="1">
        <v>42250</v>
      </c>
      <c r="J387">
        <v>-16510</v>
      </c>
    </row>
    <row r="388" spans="1:10" x14ac:dyDescent="0.25">
      <c r="A388" s="1">
        <v>42020</v>
      </c>
      <c r="B388">
        <v>725.69</v>
      </c>
      <c r="E388" s="1">
        <v>41911</v>
      </c>
      <c r="F388">
        <v>1130.18</v>
      </c>
      <c r="G388" s="1">
        <v>41911</v>
      </c>
      <c r="H388">
        <v>1130.18</v>
      </c>
      <c r="I388" s="1">
        <v>42250</v>
      </c>
      <c r="J388">
        <v>11061.44</v>
      </c>
    </row>
    <row r="389" spans="1:10" x14ac:dyDescent="0.25">
      <c r="A389" s="1">
        <v>42023</v>
      </c>
      <c r="B389">
        <v>1441.07</v>
      </c>
      <c r="E389" s="1">
        <v>41912</v>
      </c>
      <c r="F389">
        <v>-17000</v>
      </c>
      <c r="G389" s="1">
        <v>41912</v>
      </c>
      <c r="H389">
        <v>-17000</v>
      </c>
      <c r="I389" s="1">
        <v>42251</v>
      </c>
      <c r="J389">
        <v>-30030</v>
      </c>
    </row>
    <row r="390" spans="1:10" x14ac:dyDescent="0.25">
      <c r="A390" s="1">
        <v>42024</v>
      </c>
      <c r="B390">
        <v>1808.91</v>
      </c>
      <c r="E390" s="1">
        <v>41912</v>
      </c>
      <c r="F390">
        <v>1651.88</v>
      </c>
      <c r="G390" s="1">
        <v>41912</v>
      </c>
      <c r="H390">
        <v>1651.88</v>
      </c>
      <c r="I390" s="1">
        <v>42251</v>
      </c>
      <c r="J390">
        <v>7023.95</v>
      </c>
    </row>
    <row r="391" spans="1:10" x14ac:dyDescent="0.25">
      <c r="A391" s="1">
        <v>42025</v>
      </c>
      <c r="B391">
        <v>118.84</v>
      </c>
      <c r="E391" s="1">
        <v>41913</v>
      </c>
      <c r="F391">
        <v>-23190</v>
      </c>
      <c r="G391" s="1">
        <v>41913</v>
      </c>
      <c r="H391">
        <v>-23190</v>
      </c>
      <c r="I391" s="1">
        <v>42252</v>
      </c>
      <c r="J391">
        <v>-5070</v>
      </c>
    </row>
    <row r="392" spans="1:10" x14ac:dyDescent="0.25">
      <c r="A392" s="1">
        <v>42027</v>
      </c>
      <c r="B392">
        <v>5.04</v>
      </c>
      <c r="E392" s="1">
        <v>41913</v>
      </c>
      <c r="F392">
        <v>7253.52</v>
      </c>
      <c r="G392" s="1">
        <v>41913</v>
      </c>
      <c r="H392">
        <v>7253.52</v>
      </c>
      <c r="I392" s="1">
        <v>42254</v>
      </c>
      <c r="J392">
        <v>-28300</v>
      </c>
    </row>
    <row r="393" spans="1:10" x14ac:dyDescent="0.25">
      <c r="A393" s="1">
        <v>42030</v>
      </c>
      <c r="B393">
        <v>1523.02</v>
      </c>
      <c r="E393" s="1">
        <v>41914</v>
      </c>
      <c r="F393">
        <v>-25700</v>
      </c>
      <c r="G393" s="1">
        <v>41914</v>
      </c>
      <c r="H393">
        <v>-25700</v>
      </c>
      <c r="I393" s="1">
        <v>42254</v>
      </c>
      <c r="J393">
        <v>8121.86</v>
      </c>
    </row>
    <row r="394" spans="1:10" x14ac:dyDescent="0.25">
      <c r="A394" s="1">
        <v>42031</v>
      </c>
      <c r="B394">
        <v>237.24</v>
      </c>
      <c r="E394" s="1">
        <v>41914</v>
      </c>
      <c r="F394">
        <v>2549.08</v>
      </c>
      <c r="G394" s="1">
        <v>41914</v>
      </c>
      <c r="H394">
        <v>2549.08</v>
      </c>
      <c r="I394" s="1">
        <v>42255</v>
      </c>
      <c r="J394">
        <v>-34100</v>
      </c>
    </row>
    <row r="395" spans="1:10" x14ac:dyDescent="0.25">
      <c r="A395" s="1">
        <v>42032</v>
      </c>
      <c r="B395">
        <v>0.38</v>
      </c>
      <c r="E395" s="1">
        <v>41915</v>
      </c>
      <c r="F395">
        <v>-13200</v>
      </c>
      <c r="G395" s="1">
        <v>41915</v>
      </c>
      <c r="H395">
        <v>-13200</v>
      </c>
      <c r="I395" s="1">
        <v>42255</v>
      </c>
      <c r="J395">
        <v>3506.07</v>
      </c>
    </row>
    <row r="396" spans="1:10" x14ac:dyDescent="0.25">
      <c r="A396" s="1">
        <v>42034</v>
      </c>
      <c r="B396">
        <v>7904.66</v>
      </c>
      <c r="E396" s="1">
        <v>41915</v>
      </c>
      <c r="F396">
        <v>3788.04</v>
      </c>
      <c r="G396" s="1">
        <v>41915</v>
      </c>
      <c r="H396">
        <v>3788.04</v>
      </c>
      <c r="I396" s="1">
        <v>42256</v>
      </c>
      <c r="J396">
        <v>-16700</v>
      </c>
    </row>
    <row r="397" spans="1:10" x14ac:dyDescent="0.25">
      <c r="A397" s="1">
        <v>42037</v>
      </c>
      <c r="B397">
        <v>1243.94</v>
      </c>
      <c r="E397" s="1">
        <v>41916</v>
      </c>
      <c r="F397">
        <v>9.76</v>
      </c>
      <c r="G397" s="1">
        <v>41916</v>
      </c>
      <c r="H397">
        <v>9.76</v>
      </c>
      <c r="I397" s="1">
        <v>42256</v>
      </c>
      <c r="J397">
        <v>4924.1499999999996</v>
      </c>
    </row>
    <row r="398" spans="1:10" x14ac:dyDescent="0.25">
      <c r="A398" s="1">
        <v>42038</v>
      </c>
      <c r="B398">
        <v>6389.58</v>
      </c>
      <c r="E398" s="1">
        <v>41917</v>
      </c>
      <c r="F398">
        <v>-2100</v>
      </c>
      <c r="G398" s="1">
        <v>41917</v>
      </c>
      <c r="H398">
        <v>-2100</v>
      </c>
      <c r="I398" s="1">
        <v>42257</v>
      </c>
      <c r="J398">
        <v>-21800</v>
      </c>
    </row>
    <row r="399" spans="1:10" x14ac:dyDescent="0.25">
      <c r="A399" s="1">
        <v>42039</v>
      </c>
      <c r="B399">
        <v>476.84</v>
      </c>
      <c r="E399" s="1">
        <v>41918</v>
      </c>
      <c r="F399">
        <v>-28830</v>
      </c>
      <c r="G399" s="1">
        <v>41918</v>
      </c>
      <c r="H399">
        <v>-28830</v>
      </c>
      <c r="I399" s="1">
        <v>42257</v>
      </c>
      <c r="J399">
        <v>12220.6</v>
      </c>
    </row>
    <row r="400" spans="1:10" x14ac:dyDescent="0.25">
      <c r="A400" s="1">
        <v>42040</v>
      </c>
      <c r="B400">
        <v>1057.31</v>
      </c>
      <c r="E400" s="1">
        <v>41918</v>
      </c>
      <c r="F400">
        <v>10696.06</v>
      </c>
      <c r="G400" s="1">
        <v>41918</v>
      </c>
      <c r="H400">
        <v>10696.06</v>
      </c>
      <c r="I400" s="1">
        <v>42258</v>
      </c>
      <c r="J400">
        <v>-6125</v>
      </c>
    </row>
    <row r="401" spans="1:10" x14ac:dyDescent="0.25">
      <c r="A401" s="1">
        <v>42041</v>
      </c>
      <c r="B401">
        <v>1143.25</v>
      </c>
      <c r="E401" s="1">
        <v>41919</v>
      </c>
      <c r="F401">
        <v>-15300</v>
      </c>
      <c r="G401" s="1">
        <v>41919</v>
      </c>
      <c r="H401">
        <v>-15300</v>
      </c>
      <c r="I401" s="1">
        <v>42258</v>
      </c>
      <c r="J401">
        <v>5205.42</v>
      </c>
    </row>
    <row r="402" spans="1:10" x14ac:dyDescent="0.25">
      <c r="A402" s="1">
        <v>42044</v>
      </c>
      <c r="B402">
        <v>245.77</v>
      </c>
      <c r="E402" s="1">
        <v>41919</v>
      </c>
      <c r="F402">
        <v>2531.34</v>
      </c>
      <c r="G402" s="1">
        <v>41919</v>
      </c>
      <c r="H402">
        <v>2531.34</v>
      </c>
      <c r="I402" s="1">
        <v>42259</v>
      </c>
      <c r="J402">
        <v>-5000</v>
      </c>
    </row>
    <row r="403" spans="1:10" x14ac:dyDescent="0.25">
      <c r="A403" s="1">
        <v>42045</v>
      </c>
      <c r="B403">
        <v>1574.12</v>
      </c>
      <c r="E403" s="1">
        <v>41920</v>
      </c>
      <c r="F403">
        <v>-10825</v>
      </c>
      <c r="G403" s="1">
        <v>41920</v>
      </c>
      <c r="H403">
        <v>-10825</v>
      </c>
      <c r="I403" s="1">
        <v>42261</v>
      </c>
      <c r="J403">
        <v>-17600</v>
      </c>
    </row>
    <row r="404" spans="1:10" x14ac:dyDescent="0.25">
      <c r="A404" s="1">
        <v>42047</v>
      </c>
      <c r="B404">
        <v>125.5</v>
      </c>
      <c r="E404" s="1">
        <v>41920</v>
      </c>
      <c r="F404">
        <v>1014.19</v>
      </c>
      <c r="G404" s="1">
        <v>41920</v>
      </c>
      <c r="H404">
        <v>1014.19</v>
      </c>
      <c r="I404" s="1">
        <v>42261</v>
      </c>
      <c r="J404">
        <v>2505.02</v>
      </c>
    </row>
    <row r="405" spans="1:10" x14ac:dyDescent="0.25">
      <c r="A405" s="1">
        <v>42051</v>
      </c>
      <c r="B405">
        <v>2505.17</v>
      </c>
      <c r="E405" s="1">
        <v>41921</v>
      </c>
      <c r="F405">
        <v>-29700</v>
      </c>
      <c r="G405" s="1">
        <v>41921</v>
      </c>
      <c r="H405">
        <v>-29700</v>
      </c>
      <c r="I405" s="1">
        <v>42262</v>
      </c>
      <c r="J405">
        <v>-31410</v>
      </c>
    </row>
    <row r="406" spans="1:10" x14ac:dyDescent="0.25">
      <c r="A406" s="1">
        <v>42052</v>
      </c>
      <c r="B406">
        <v>440.68</v>
      </c>
      <c r="E406" s="1">
        <v>41921</v>
      </c>
      <c r="F406">
        <v>1864.21</v>
      </c>
      <c r="G406" s="1">
        <v>41921</v>
      </c>
      <c r="H406">
        <v>1864.21</v>
      </c>
      <c r="I406" s="1">
        <v>42262</v>
      </c>
      <c r="J406">
        <v>19003.34</v>
      </c>
    </row>
    <row r="407" spans="1:10" x14ac:dyDescent="0.25">
      <c r="A407" s="1">
        <v>42053</v>
      </c>
      <c r="B407">
        <v>1837.84</v>
      </c>
      <c r="E407" s="1">
        <v>41922</v>
      </c>
      <c r="F407">
        <v>-15620</v>
      </c>
      <c r="G407" s="1">
        <v>41922</v>
      </c>
      <c r="H407">
        <v>-15620</v>
      </c>
      <c r="I407" s="1">
        <v>42263</v>
      </c>
      <c r="J407">
        <v>-20135</v>
      </c>
    </row>
    <row r="408" spans="1:10" x14ac:dyDescent="0.25">
      <c r="A408" s="1">
        <v>42054</v>
      </c>
      <c r="B408">
        <v>58.89</v>
      </c>
      <c r="E408" s="1">
        <v>41922</v>
      </c>
      <c r="F408">
        <v>12899.78</v>
      </c>
      <c r="G408" s="1">
        <v>41922</v>
      </c>
      <c r="H408">
        <v>12899.78</v>
      </c>
      <c r="I408" s="1">
        <v>42263</v>
      </c>
      <c r="J408">
        <v>10326.35</v>
      </c>
    </row>
    <row r="409" spans="1:10" x14ac:dyDescent="0.25">
      <c r="A409" s="1">
        <v>42055</v>
      </c>
      <c r="B409">
        <v>1246.0999999999999</v>
      </c>
      <c r="E409" s="1">
        <v>41923</v>
      </c>
      <c r="F409">
        <v>-2800</v>
      </c>
      <c r="G409" s="1">
        <v>41923</v>
      </c>
      <c r="H409">
        <v>-2800</v>
      </c>
      <c r="I409" s="1">
        <v>42264</v>
      </c>
      <c r="J409">
        <v>-37040</v>
      </c>
    </row>
    <row r="410" spans="1:10" x14ac:dyDescent="0.25">
      <c r="A410" s="1">
        <v>42058</v>
      </c>
      <c r="B410">
        <v>139.80000000000001</v>
      </c>
      <c r="E410" s="1">
        <v>41924</v>
      </c>
      <c r="F410">
        <v>-3700</v>
      </c>
      <c r="G410" s="1">
        <v>41924</v>
      </c>
      <c r="H410">
        <v>-3700</v>
      </c>
      <c r="I410" s="1">
        <v>42264</v>
      </c>
      <c r="J410">
        <v>5396.91</v>
      </c>
    </row>
    <row r="411" spans="1:10" x14ac:dyDescent="0.25">
      <c r="A411" s="1">
        <v>42059</v>
      </c>
      <c r="B411">
        <v>427.59</v>
      </c>
      <c r="E411" s="1">
        <v>41925</v>
      </c>
      <c r="F411">
        <v>-33700</v>
      </c>
      <c r="G411" s="1">
        <v>41925</v>
      </c>
      <c r="H411">
        <v>-33700</v>
      </c>
      <c r="I411" s="1">
        <v>42265</v>
      </c>
      <c r="J411">
        <v>-27085</v>
      </c>
    </row>
    <row r="412" spans="1:10" x14ac:dyDescent="0.25">
      <c r="A412" s="1">
        <v>42060</v>
      </c>
      <c r="B412">
        <v>822.31</v>
      </c>
      <c r="E412" s="1">
        <v>41925</v>
      </c>
      <c r="F412">
        <v>8559.42</v>
      </c>
      <c r="G412" s="1">
        <v>41925</v>
      </c>
      <c r="H412">
        <v>8559.42</v>
      </c>
      <c r="I412" s="1">
        <v>42265</v>
      </c>
      <c r="J412">
        <v>8648.24</v>
      </c>
    </row>
    <row r="413" spans="1:10" x14ac:dyDescent="0.25">
      <c r="A413" s="1">
        <v>42061</v>
      </c>
      <c r="B413">
        <v>796.92</v>
      </c>
      <c r="E413" s="1">
        <v>41926</v>
      </c>
      <c r="F413">
        <v>-17200</v>
      </c>
      <c r="G413" s="1">
        <v>41926</v>
      </c>
      <c r="H413">
        <v>-17200</v>
      </c>
      <c r="I413" s="1">
        <v>42266</v>
      </c>
      <c r="J413">
        <v>-2000</v>
      </c>
    </row>
    <row r="414" spans="1:10" x14ac:dyDescent="0.25">
      <c r="A414" s="1">
        <v>42062</v>
      </c>
      <c r="B414">
        <v>115.28</v>
      </c>
      <c r="E414" s="1">
        <v>41926</v>
      </c>
      <c r="F414">
        <v>2586.7800000000002</v>
      </c>
      <c r="G414" s="1">
        <v>41926</v>
      </c>
      <c r="H414">
        <v>2586.7800000000002</v>
      </c>
      <c r="I414" s="1">
        <v>42267</v>
      </c>
      <c r="J414">
        <v>-4275</v>
      </c>
    </row>
    <row r="415" spans="1:10" x14ac:dyDescent="0.25">
      <c r="A415" s="1">
        <v>42065</v>
      </c>
      <c r="B415">
        <v>1301.71</v>
      </c>
      <c r="E415" s="1">
        <v>41927</v>
      </c>
      <c r="F415">
        <v>-14900</v>
      </c>
      <c r="G415" s="1">
        <v>41927</v>
      </c>
      <c r="H415">
        <v>-14900</v>
      </c>
      <c r="I415" s="1">
        <v>42268</v>
      </c>
      <c r="J415">
        <v>-11500</v>
      </c>
    </row>
    <row r="416" spans="1:10" x14ac:dyDescent="0.25">
      <c r="A416" s="1">
        <v>42066</v>
      </c>
      <c r="B416">
        <v>3040.65</v>
      </c>
      <c r="E416" s="1">
        <v>41927</v>
      </c>
      <c r="F416">
        <v>9055.6299999999992</v>
      </c>
      <c r="G416" s="1">
        <v>41927</v>
      </c>
      <c r="H416">
        <v>9055.6299999999992</v>
      </c>
      <c r="I416" s="1">
        <v>42268</v>
      </c>
      <c r="J416">
        <v>6378.17</v>
      </c>
    </row>
    <row r="417" spans="1:10" x14ac:dyDescent="0.25">
      <c r="A417" s="1">
        <v>42067</v>
      </c>
      <c r="B417">
        <v>672.88</v>
      </c>
      <c r="E417" s="1">
        <v>41928</v>
      </c>
      <c r="F417">
        <v>-29900</v>
      </c>
      <c r="G417" s="1">
        <v>41928</v>
      </c>
      <c r="H417">
        <v>-29900</v>
      </c>
      <c r="I417" s="1">
        <v>42269</v>
      </c>
      <c r="J417">
        <v>-22025</v>
      </c>
    </row>
    <row r="418" spans="1:10" x14ac:dyDescent="0.25">
      <c r="A418" s="1">
        <v>42068</v>
      </c>
      <c r="B418">
        <v>1340.5</v>
      </c>
      <c r="E418" s="1">
        <v>41928</v>
      </c>
      <c r="F418">
        <v>7030.36</v>
      </c>
      <c r="G418" s="1">
        <v>41928</v>
      </c>
      <c r="H418">
        <v>7030.36</v>
      </c>
      <c r="I418" s="1">
        <v>42269</v>
      </c>
      <c r="J418">
        <v>4430.76</v>
      </c>
    </row>
    <row r="419" spans="1:10" x14ac:dyDescent="0.25">
      <c r="A419" s="1">
        <v>42069</v>
      </c>
      <c r="B419">
        <v>218.22</v>
      </c>
      <c r="E419" s="1">
        <v>41929</v>
      </c>
      <c r="F419">
        <v>-22700</v>
      </c>
      <c r="G419" s="1">
        <v>41929</v>
      </c>
      <c r="H419">
        <v>-22700</v>
      </c>
      <c r="I419" s="1">
        <v>42270</v>
      </c>
      <c r="J419">
        <v>-26325</v>
      </c>
    </row>
    <row r="420" spans="1:10" x14ac:dyDescent="0.25">
      <c r="A420" s="1">
        <v>42072</v>
      </c>
      <c r="B420">
        <v>194.01</v>
      </c>
      <c r="E420" s="1">
        <v>41929</v>
      </c>
      <c r="F420">
        <v>7378.44</v>
      </c>
      <c r="G420" s="1">
        <v>41929</v>
      </c>
      <c r="H420">
        <v>7378.44</v>
      </c>
      <c r="I420" s="1">
        <v>42270</v>
      </c>
      <c r="J420">
        <v>3513.2</v>
      </c>
    </row>
    <row r="421" spans="1:10" x14ac:dyDescent="0.25">
      <c r="A421" s="1">
        <v>42073</v>
      </c>
      <c r="B421">
        <v>1429.43</v>
      </c>
      <c r="E421" s="1">
        <v>41930</v>
      </c>
      <c r="F421">
        <v>-3000</v>
      </c>
      <c r="G421" s="1">
        <v>41930</v>
      </c>
      <c r="H421">
        <v>-3000</v>
      </c>
      <c r="I421" s="1">
        <v>42271</v>
      </c>
      <c r="J421">
        <v>-13750</v>
      </c>
    </row>
    <row r="422" spans="1:10" x14ac:dyDescent="0.25">
      <c r="A422" s="1">
        <v>42074</v>
      </c>
      <c r="B422">
        <v>91.68</v>
      </c>
      <c r="E422" s="1">
        <v>41932</v>
      </c>
      <c r="F422">
        <v>-28400</v>
      </c>
      <c r="G422" s="1">
        <v>41932</v>
      </c>
      <c r="H422">
        <v>-28400</v>
      </c>
      <c r="I422" s="1">
        <v>42271</v>
      </c>
      <c r="J422">
        <v>3124.84</v>
      </c>
    </row>
    <row r="423" spans="1:10" x14ac:dyDescent="0.25">
      <c r="A423" s="1">
        <v>42075</v>
      </c>
      <c r="B423">
        <v>119.95</v>
      </c>
      <c r="E423" s="1">
        <v>41932</v>
      </c>
      <c r="F423">
        <v>15774.51</v>
      </c>
      <c r="G423" s="1">
        <v>41932</v>
      </c>
      <c r="H423">
        <v>15774.51</v>
      </c>
      <c r="I423" s="1">
        <v>42272</v>
      </c>
      <c r="J423">
        <v>-9655</v>
      </c>
    </row>
    <row r="424" spans="1:10" x14ac:dyDescent="0.25">
      <c r="A424" s="1">
        <v>42076</v>
      </c>
      <c r="B424">
        <v>7.0000000000000007E-2</v>
      </c>
      <c r="E424" s="1">
        <v>41933</v>
      </c>
      <c r="F424">
        <v>-19860</v>
      </c>
      <c r="G424" s="1">
        <v>41933</v>
      </c>
      <c r="H424">
        <v>-19860</v>
      </c>
      <c r="I424" s="1">
        <v>42272</v>
      </c>
      <c r="J424">
        <v>6535.2</v>
      </c>
    </row>
    <row r="425" spans="1:10" x14ac:dyDescent="0.25">
      <c r="A425" s="1">
        <v>42079</v>
      </c>
      <c r="B425">
        <v>2235.09</v>
      </c>
      <c r="E425" s="1">
        <v>41933</v>
      </c>
      <c r="F425">
        <v>3262.83</v>
      </c>
      <c r="G425" s="1">
        <v>41933</v>
      </c>
      <c r="H425">
        <v>3262.83</v>
      </c>
      <c r="I425" s="1">
        <v>42273</v>
      </c>
      <c r="J425">
        <v>-3200</v>
      </c>
    </row>
    <row r="426" spans="1:10" x14ac:dyDescent="0.25">
      <c r="A426" s="1">
        <v>42080</v>
      </c>
      <c r="B426">
        <v>504.22</v>
      </c>
      <c r="E426" s="1">
        <v>41934</v>
      </c>
      <c r="F426">
        <v>-10700</v>
      </c>
      <c r="G426" s="1">
        <v>41934</v>
      </c>
      <c r="H426">
        <v>-10700</v>
      </c>
      <c r="I426" s="1">
        <v>42274</v>
      </c>
      <c r="J426">
        <v>-8450</v>
      </c>
    </row>
    <row r="427" spans="1:10" x14ac:dyDescent="0.25">
      <c r="A427" s="1">
        <v>42081</v>
      </c>
      <c r="B427">
        <v>1433.66</v>
      </c>
      <c r="E427" s="1">
        <v>41934</v>
      </c>
      <c r="F427">
        <v>1826.29</v>
      </c>
      <c r="G427" s="1">
        <v>41934</v>
      </c>
      <c r="H427">
        <v>1826.29</v>
      </c>
      <c r="I427" s="1">
        <v>42274</v>
      </c>
      <c r="J427">
        <v>2759.58</v>
      </c>
    </row>
    <row r="428" spans="1:10" x14ac:dyDescent="0.25">
      <c r="A428" s="1">
        <v>42082</v>
      </c>
      <c r="B428">
        <v>307.86</v>
      </c>
      <c r="E428" s="1">
        <v>41935</v>
      </c>
      <c r="F428">
        <v>-26100</v>
      </c>
      <c r="G428" s="1">
        <v>41935</v>
      </c>
      <c r="H428">
        <v>-26100</v>
      </c>
      <c r="I428" s="1">
        <v>42275</v>
      </c>
      <c r="J428">
        <v>-12290</v>
      </c>
    </row>
    <row r="429" spans="1:10" x14ac:dyDescent="0.25">
      <c r="A429" s="1">
        <v>42083</v>
      </c>
      <c r="B429">
        <v>1475.6</v>
      </c>
      <c r="E429" s="1">
        <v>41935</v>
      </c>
      <c r="F429">
        <v>1191.6300000000001</v>
      </c>
      <c r="G429" s="1">
        <v>41935</v>
      </c>
      <c r="H429">
        <v>1191.6300000000001</v>
      </c>
      <c r="I429" s="1">
        <v>42275</v>
      </c>
      <c r="J429">
        <v>6770.42</v>
      </c>
    </row>
    <row r="430" spans="1:10" x14ac:dyDescent="0.25">
      <c r="A430" s="1">
        <v>42086</v>
      </c>
      <c r="B430">
        <v>20.48</v>
      </c>
      <c r="E430" s="1">
        <v>41936</v>
      </c>
      <c r="F430">
        <v>-18715</v>
      </c>
      <c r="G430" s="1">
        <v>41936</v>
      </c>
      <c r="H430">
        <v>-18715</v>
      </c>
      <c r="I430" s="1">
        <v>42276</v>
      </c>
      <c r="J430">
        <v>-15040</v>
      </c>
    </row>
    <row r="431" spans="1:10" x14ac:dyDescent="0.25">
      <c r="A431" s="1">
        <v>42087</v>
      </c>
      <c r="B431">
        <v>736.27</v>
      </c>
      <c r="E431" s="1">
        <v>41936</v>
      </c>
      <c r="F431">
        <v>2044.98</v>
      </c>
      <c r="G431" s="1">
        <v>41936</v>
      </c>
      <c r="H431">
        <v>2044.98</v>
      </c>
      <c r="I431" s="1">
        <v>42276</v>
      </c>
      <c r="J431">
        <v>4983.6099999999997</v>
      </c>
    </row>
    <row r="432" spans="1:10" x14ac:dyDescent="0.25">
      <c r="A432" s="1">
        <v>42088</v>
      </c>
      <c r="B432">
        <v>605.45000000000005</v>
      </c>
      <c r="E432" s="1">
        <v>41937</v>
      </c>
      <c r="F432">
        <v>-12500</v>
      </c>
      <c r="G432" s="1">
        <v>41937</v>
      </c>
      <c r="H432">
        <v>-12500</v>
      </c>
      <c r="I432" s="1">
        <v>42277</v>
      </c>
      <c r="J432">
        <v>-19655</v>
      </c>
    </row>
    <row r="433" spans="1:10" x14ac:dyDescent="0.25">
      <c r="A433" s="1">
        <v>42089</v>
      </c>
      <c r="B433">
        <v>10.35</v>
      </c>
      <c r="E433" s="1">
        <v>41938</v>
      </c>
      <c r="F433">
        <v>-3700</v>
      </c>
      <c r="G433" s="1">
        <v>41938</v>
      </c>
      <c r="H433">
        <v>-3700</v>
      </c>
      <c r="I433" s="1">
        <v>42277</v>
      </c>
      <c r="J433">
        <v>2390.6</v>
      </c>
    </row>
    <row r="434" spans="1:10" x14ac:dyDescent="0.25">
      <c r="A434" s="1">
        <v>42090</v>
      </c>
      <c r="B434">
        <v>14.38</v>
      </c>
      <c r="E434" s="1">
        <v>41939</v>
      </c>
      <c r="F434">
        <v>-20200</v>
      </c>
      <c r="G434" s="1">
        <v>41939</v>
      </c>
      <c r="H434">
        <v>-20200</v>
      </c>
      <c r="I434" s="1">
        <v>42278</v>
      </c>
      <c r="J434">
        <v>-7975</v>
      </c>
    </row>
    <row r="435" spans="1:10" x14ac:dyDescent="0.25">
      <c r="A435" s="1">
        <v>42094</v>
      </c>
      <c r="B435">
        <v>14.43</v>
      </c>
      <c r="E435" s="1">
        <v>41939</v>
      </c>
      <c r="F435">
        <v>7174.77</v>
      </c>
      <c r="G435" s="1">
        <v>41939</v>
      </c>
      <c r="H435">
        <v>7174.77</v>
      </c>
      <c r="I435" s="1">
        <v>42278</v>
      </c>
      <c r="J435">
        <v>16937.63</v>
      </c>
    </row>
    <row r="436" spans="1:10" x14ac:dyDescent="0.25">
      <c r="A436" s="1">
        <v>42095</v>
      </c>
      <c r="B436">
        <v>1186.0899999999999</v>
      </c>
      <c r="E436" s="1">
        <v>41940</v>
      </c>
      <c r="F436">
        <v>-15700</v>
      </c>
      <c r="G436" s="1">
        <v>41940</v>
      </c>
      <c r="H436">
        <v>-15700</v>
      </c>
      <c r="I436" s="1">
        <v>42279</v>
      </c>
      <c r="J436">
        <v>-9775</v>
      </c>
    </row>
    <row r="437" spans="1:10" x14ac:dyDescent="0.25">
      <c r="A437" s="1">
        <v>42096</v>
      </c>
      <c r="B437">
        <v>1276.1099999999999</v>
      </c>
      <c r="E437" s="1">
        <v>41940</v>
      </c>
      <c r="F437">
        <v>3431.52</v>
      </c>
      <c r="G437" s="1">
        <v>41940</v>
      </c>
      <c r="H437">
        <v>3431.52</v>
      </c>
      <c r="I437" s="1">
        <v>42279</v>
      </c>
      <c r="J437">
        <v>7893.12</v>
      </c>
    </row>
    <row r="438" spans="1:10" x14ac:dyDescent="0.25">
      <c r="A438" s="1">
        <v>42101</v>
      </c>
      <c r="B438">
        <v>1424.08</v>
      </c>
      <c r="E438" s="1">
        <v>41941</v>
      </c>
      <c r="F438">
        <v>-16210</v>
      </c>
      <c r="G438" s="1">
        <v>41941</v>
      </c>
      <c r="H438">
        <v>-16210</v>
      </c>
      <c r="I438" s="1">
        <v>42280</v>
      </c>
      <c r="J438">
        <v>-4250</v>
      </c>
    </row>
    <row r="439" spans="1:10" x14ac:dyDescent="0.25">
      <c r="A439" s="1">
        <v>42102</v>
      </c>
      <c r="B439">
        <v>183.88</v>
      </c>
      <c r="E439" s="1">
        <v>41941</v>
      </c>
      <c r="F439">
        <v>651.9</v>
      </c>
      <c r="G439" s="1">
        <v>41941</v>
      </c>
      <c r="H439">
        <v>651.9</v>
      </c>
      <c r="I439" s="1">
        <v>42280</v>
      </c>
      <c r="J439">
        <v>10.24</v>
      </c>
    </row>
    <row r="440" spans="1:10" x14ac:dyDescent="0.25">
      <c r="A440" s="1">
        <v>42103</v>
      </c>
      <c r="B440">
        <v>915.3</v>
      </c>
      <c r="E440" s="1">
        <v>41942</v>
      </c>
      <c r="F440">
        <v>-20150</v>
      </c>
      <c r="G440" s="1">
        <v>41942</v>
      </c>
      <c r="H440">
        <v>-20150</v>
      </c>
      <c r="I440" s="1">
        <v>42281</v>
      </c>
      <c r="J440">
        <v>-4995</v>
      </c>
    </row>
    <row r="441" spans="1:10" x14ac:dyDescent="0.25">
      <c r="A441" s="1">
        <v>42104</v>
      </c>
      <c r="B441">
        <v>1663.22</v>
      </c>
      <c r="E441" s="1">
        <v>41942</v>
      </c>
      <c r="F441">
        <v>2343.17</v>
      </c>
      <c r="G441" s="1">
        <v>41942</v>
      </c>
      <c r="H441">
        <v>2343.17</v>
      </c>
      <c r="I441" s="1">
        <v>42281</v>
      </c>
      <c r="J441">
        <v>25.86</v>
      </c>
    </row>
    <row r="442" spans="1:10" x14ac:dyDescent="0.25">
      <c r="A442" s="1">
        <v>42107</v>
      </c>
      <c r="B442">
        <v>312.20999999999998</v>
      </c>
      <c r="E442" s="1">
        <v>41943</v>
      </c>
      <c r="F442">
        <v>-11300</v>
      </c>
      <c r="G442" s="1">
        <v>41943</v>
      </c>
      <c r="H442">
        <v>-11300</v>
      </c>
      <c r="I442" s="1">
        <v>42282</v>
      </c>
      <c r="J442">
        <v>-19665</v>
      </c>
    </row>
    <row r="443" spans="1:10" x14ac:dyDescent="0.25">
      <c r="A443" s="1">
        <v>42108</v>
      </c>
      <c r="B443">
        <v>161.46</v>
      </c>
      <c r="E443" s="1">
        <v>41943</v>
      </c>
      <c r="F443">
        <v>1101.4000000000001</v>
      </c>
      <c r="G443" s="1">
        <v>41943</v>
      </c>
      <c r="H443">
        <v>1101.4000000000001</v>
      </c>
      <c r="I443" s="1">
        <v>42282</v>
      </c>
      <c r="J443">
        <v>12100.51</v>
      </c>
    </row>
    <row r="444" spans="1:10" x14ac:dyDescent="0.25">
      <c r="A444" s="1">
        <v>42109</v>
      </c>
      <c r="B444">
        <v>1254.47</v>
      </c>
      <c r="E444" s="1">
        <v>41944</v>
      </c>
      <c r="F444">
        <v>-9000</v>
      </c>
      <c r="G444" s="1">
        <v>41944</v>
      </c>
      <c r="H444">
        <v>-9000</v>
      </c>
      <c r="I444" s="1">
        <v>42283</v>
      </c>
      <c r="J444">
        <v>-5315</v>
      </c>
    </row>
    <row r="445" spans="1:10" x14ac:dyDescent="0.25">
      <c r="A445" s="1">
        <v>42110</v>
      </c>
      <c r="B445">
        <v>844.12</v>
      </c>
      <c r="E445" s="1">
        <v>41946</v>
      </c>
      <c r="F445">
        <v>-35820</v>
      </c>
      <c r="G445" s="1">
        <v>41946</v>
      </c>
      <c r="H445">
        <v>-35820</v>
      </c>
      <c r="I445" s="1">
        <v>42283</v>
      </c>
      <c r="J445">
        <v>5444.55</v>
      </c>
    </row>
    <row r="446" spans="1:10" x14ac:dyDescent="0.25">
      <c r="A446" s="1">
        <v>42111</v>
      </c>
      <c r="B446">
        <v>22.14</v>
      </c>
      <c r="E446" s="1">
        <v>41946</v>
      </c>
      <c r="F446">
        <v>15745.04</v>
      </c>
      <c r="G446" s="1">
        <v>41946</v>
      </c>
      <c r="H446">
        <v>15745.04</v>
      </c>
      <c r="I446" s="1">
        <v>42284</v>
      </c>
      <c r="J446">
        <v>-18145</v>
      </c>
    </row>
    <row r="447" spans="1:10" x14ac:dyDescent="0.25">
      <c r="A447" s="1">
        <v>42114</v>
      </c>
      <c r="B447">
        <v>2721.87</v>
      </c>
      <c r="E447" s="1">
        <v>41947</v>
      </c>
      <c r="F447">
        <v>-22700</v>
      </c>
      <c r="G447" s="1">
        <v>41947</v>
      </c>
      <c r="H447">
        <v>-22700</v>
      </c>
      <c r="I447" s="1">
        <v>42284</v>
      </c>
      <c r="J447">
        <v>3933.64</v>
      </c>
    </row>
    <row r="448" spans="1:10" x14ac:dyDescent="0.25">
      <c r="A448" s="1">
        <v>42115</v>
      </c>
      <c r="B448">
        <v>315.38</v>
      </c>
      <c r="E448" s="1">
        <v>41947</v>
      </c>
      <c r="F448">
        <v>7185.61</v>
      </c>
      <c r="G448" s="1">
        <v>41947</v>
      </c>
      <c r="H448">
        <v>7185.61</v>
      </c>
      <c r="I448" s="1">
        <v>42285</v>
      </c>
      <c r="J448">
        <v>-19135</v>
      </c>
    </row>
    <row r="449" spans="1:10" x14ac:dyDescent="0.25">
      <c r="A449" s="1">
        <v>42117</v>
      </c>
      <c r="B449">
        <v>656.45</v>
      </c>
      <c r="E449" s="1">
        <v>41948</v>
      </c>
      <c r="F449">
        <v>-9100</v>
      </c>
      <c r="G449" s="1">
        <v>41948</v>
      </c>
      <c r="H449">
        <v>-9100</v>
      </c>
      <c r="I449" s="1">
        <v>42285</v>
      </c>
      <c r="J449">
        <v>2769.98</v>
      </c>
    </row>
    <row r="450" spans="1:10" x14ac:dyDescent="0.25">
      <c r="A450" s="1">
        <v>42118</v>
      </c>
      <c r="B450">
        <v>2040.92</v>
      </c>
      <c r="E450" s="1">
        <v>41948</v>
      </c>
      <c r="F450">
        <v>9151.6200000000008</v>
      </c>
      <c r="G450" s="1">
        <v>41948</v>
      </c>
      <c r="H450">
        <v>9151.6200000000008</v>
      </c>
      <c r="I450" s="1">
        <v>42286</v>
      </c>
      <c r="J450">
        <v>-22545</v>
      </c>
    </row>
    <row r="451" spans="1:10" x14ac:dyDescent="0.25">
      <c r="A451" s="1">
        <v>42121</v>
      </c>
      <c r="B451">
        <v>1205.08</v>
      </c>
      <c r="E451" s="1">
        <v>41949</v>
      </c>
      <c r="F451">
        <v>-18000</v>
      </c>
      <c r="G451" s="1">
        <v>41949</v>
      </c>
      <c r="H451">
        <v>-18000</v>
      </c>
      <c r="I451" s="1">
        <v>42286</v>
      </c>
      <c r="J451">
        <v>2311.9699999999998</v>
      </c>
    </row>
    <row r="452" spans="1:10" x14ac:dyDescent="0.25">
      <c r="A452" s="1">
        <v>42122</v>
      </c>
      <c r="B452">
        <v>93.3</v>
      </c>
      <c r="E452" s="1">
        <v>41949</v>
      </c>
      <c r="F452">
        <v>2888.34</v>
      </c>
      <c r="G452" s="1">
        <v>41949</v>
      </c>
      <c r="H452">
        <v>2888.34</v>
      </c>
      <c r="I452" s="1">
        <v>42288</v>
      </c>
      <c r="J452">
        <v>-13175</v>
      </c>
    </row>
    <row r="453" spans="1:10" x14ac:dyDescent="0.25">
      <c r="A453" s="1">
        <v>42123</v>
      </c>
      <c r="B453">
        <v>9.73</v>
      </c>
      <c r="E453" s="1">
        <v>41950</v>
      </c>
      <c r="F453">
        <v>-24500</v>
      </c>
      <c r="G453" s="1">
        <v>41950</v>
      </c>
      <c r="H453">
        <v>-24500</v>
      </c>
      <c r="I453" s="1">
        <v>42289</v>
      </c>
      <c r="J453">
        <v>-46625</v>
      </c>
    </row>
    <row r="454" spans="1:10" x14ac:dyDescent="0.25">
      <c r="A454" s="1">
        <v>42124</v>
      </c>
      <c r="B454">
        <v>583.28</v>
      </c>
      <c r="E454" s="1">
        <v>41950</v>
      </c>
      <c r="F454">
        <v>7321.18</v>
      </c>
      <c r="G454" s="1">
        <v>41950</v>
      </c>
      <c r="H454">
        <v>7321.18</v>
      </c>
      <c r="I454" s="1">
        <v>42289</v>
      </c>
      <c r="J454">
        <v>10340.23</v>
      </c>
    </row>
    <row r="455" spans="1:10" x14ac:dyDescent="0.25">
      <c r="A455" s="1">
        <v>42128</v>
      </c>
      <c r="B455">
        <v>3353.12</v>
      </c>
      <c r="E455" s="1">
        <v>41951</v>
      </c>
      <c r="F455">
        <v>-6500</v>
      </c>
      <c r="G455" s="1">
        <v>41951</v>
      </c>
      <c r="H455">
        <v>-6500</v>
      </c>
      <c r="I455" s="1">
        <v>42290</v>
      </c>
      <c r="J455">
        <v>-20885</v>
      </c>
    </row>
    <row r="456" spans="1:10" x14ac:dyDescent="0.25">
      <c r="A456" s="1">
        <v>42129</v>
      </c>
      <c r="B456">
        <v>1636.07</v>
      </c>
      <c r="E456" s="1">
        <v>41951</v>
      </c>
      <c r="F456">
        <v>68.02</v>
      </c>
      <c r="G456" s="1">
        <v>41951</v>
      </c>
      <c r="H456">
        <v>68.02</v>
      </c>
      <c r="I456" s="1">
        <v>42290</v>
      </c>
      <c r="J456">
        <v>8979.9599999999991</v>
      </c>
    </row>
    <row r="457" spans="1:10" x14ac:dyDescent="0.25">
      <c r="A457" s="1">
        <v>42130</v>
      </c>
      <c r="B457">
        <v>73.3</v>
      </c>
      <c r="E457" s="1">
        <v>41952</v>
      </c>
      <c r="F457">
        <v>-3500</v>
      </c>
      <c r="G457" s="1">
        <v>41952</v>
      </c>
      <c r="H457">
        <v>-3500</v>
      </c>
      <c r="I457" s="1">
        <v>42291</v>
      </c>
      <c r="J457">
        <v>-33985</v>
      </c>
    </row>
    <row r="458" spans="1:10" x14ac:dyDescent="0.25">
      <c r="A458" s="1">
        <v>42132</v>
      </c>
      <c r="B458">
        <v>108.49</v>
      </c>
      <c r="E458" s="1">
        <v>41952</v>
      </c>
      <c r="F458">
        <v>472.61</v>
      </c>
      <c r="G458" s="1">
        <v>41952</v>
      </c>
      <c r="H458">
        <v>472.61</v>
      </c>
      <c r="I458" s="1">
        <v>42291</v>
      </c>
      <c r="J458">
        <v>4216.22</v>
      </c>
    </row>
    <row r="459" spans="1:10" x14ac:dyDescent="0.25">
      <c r="A459" s="1">
        <v>42135</v>
      </c>
      <c r="B459">
        <v>1701.25</v>
      </c>
      <c r="E459" s="1">
        <v>41953</v>
      </c>
      <c r="F459">
        <v>-24155</v>
      </c>
      <c r="G459" s="1">
        <v>41953</v>
      </c>
      <c r="H459">
        <v>-24155</v>
      </c>
      <c r="I459" s="1">
        <v>42292</v>
      </c>
      <c r="J459">
        <v>-11045</v>
      </c>
    </row>
    <row r="460" spans="1:10" x14ac:dyDescent="0.25">
      <c r="A460" s="1">
        <v>42136</v>
      </c>
      <c r="B460">
        <v>262.33</v>
      </c>
      <c r="E460" s="1">
        <v>41953</v>
      </c>
      <c r="F460">
        <v>6524.52</v>
      </c>
      <c r="G460" s="1">
        <v>41953</v>
      </c>
      <c r="H460">
        <v>6524.52</v>
      </c>
      <c r="I460" s="1">
        <v>42292</v>
      </c>
      <c r="J460">
        <v>18878.63</v>
      </c>
    </row>
    <row r="461" spans="1:10" x14ac:dyDescent="0.25">
      <c r="A461" s="1">
        <v>42137</v>
      </c>
      <c r="B461">
        <v>96.72</v>
      </c>
      <c r="E461" s="1">
        <v>41954</v>
      </c>
      <c r="F461">
        <v>-29825</v>
      </c>
      <c r="G461" s="1">
        <v>41954</v>
      </c>
      <c r="H461">
        <v>-29825</v>
      </c>
      <c r="I461" s="1">
        <v>42293</v>
      </c>
      <c r="J461">
        <v>-12760</v>
      </c>
    </row>
    <row r="462" spans="1:10" x14ac:dyDescent="0.25">
      <c r="A462" s="1">
        <v>42139</v>
      </c>
      <c r="B462">
        <v>1159.17</v>
      </c>
      <c r="E462" s="1">
        <v>41954</v>
      </c>
      <c r="F462">
        <v>3079.96</v>
      </c>
      <c r="G462" s="1">
        <v>41954</v>
      </c>
      <c r="H462">
        <v>3079.96</v>
      </c>
      <c r="I462" s="1">
        <v>42293</v>
      </c>
      <c r="J462">
        <v>17153.98</v>
      </c>
    </row>
    <row r="463" spans="1:10" x14ac:dyDescent="0.25">
      <c r="A463" s="1">
        <v>42142</v>
      </c>
      <c r="B463">
        <v>2117.5300000000002</v>
      </c>
      <c r="E463" s="1">
        <v>41955</v>
      </c>
      <c r="F463">
        <v>-32000</v>
      </c>
      <c r="G463" s="1">
        <v>41955</v>
      </c>
      <c r="H463">
        <v>-32000</v>
      </c>
      <c r="I463" s="1">
        <v>42294</v>
      </c>
      <c r="J463">
        <v>-2125</v>
      </c>
    </row>
    <row r="464" spans="1:10" x14ac:dyDescent="0.25">
      <c r="A464" s="1">
        <v>42143</v>
      </c>
      <c r="B464">
        <v>138.53</v>
      </c>
      <c r="E464" s="1">
        <v>41955</v>
      </c>
      <c r="F464">
        <v>3123.98</v>
      </c>
      <c r="G464" s="1">
        <v>41955</v>
      </c>
      <c r="H464">
        <v>3123.98</v>
      </c>
      <c r="I464" s="1">
        <v>42295</v>
      </c>
      <c r="J464">
        <v>-900</v>
      </c>
    </row>
    <row r="465" spans="1:10" x14ac:dyDescent="0.25">
      <c r="A465" s="1">
        <v>42144</v>
      </c>
      <c r="B465">
        <v>1615.9</v>
      </c>
      <c r="E465" s="1">
        <v>41956</v>
      </c>
      <c r="F465">
        <v>-13425</v>
      </c>
      <c r="G465" s="1">
        <v>41956</v>
      </c>
      <c r="H465">
        <v>-13425</v>
      </c>
      <c r="I465" s="1">
        <v>42296</v>
      </c>
      <c r="J465">
        <v>-10200</v>
      </c>
    </row>
    <row r="466" spans="1:10" x14ac:dyDescent="0.25">
      <c r="A466" s="1">
        <v>42149</v>
      </c>
      <c r="B466">
        <v>2115.81</v>
      </c>
      <c r="E466" s="1">
        <v>41956</v>
      </c>
      <c r="F466">
        <v>1602.78</v>
      </c>
      <c r="G466" s="1">
        <v>41956</v>
      </c>
      <c r="H466">
        <v>1602.78</v>
      </c>
      <c r="I466" s="1">
        <v>42296</v>
      </c>
      <c r="J466">
        <v>8898.32</v>
      </c>
    </row>
    <row r="467" spans="1:10" x14ac:dyDescent="0.25">
      <c r="A467" s="1">
        <v>42150</v>
      </c>
      <c r="B467">
        <v>3046.49</v>
      </c>
      <c r="E467" s="1">
        <v>41957</v>
      </c>
      <c r="F467">
        <v>-6500</v>
      </c>
      <c r="G467" s="1">
        <v>41957</v>
      </c>
      <c r="H467">
        <v>-6500</v>
      </c>
      <c r="I467" s="1">
        <v>42297</v>
      </c>
      <c r="J467">
        <v>-6215</v>
      </c>
    </row>
    <row r="468" spans="1:10" x14ac:dyDescent="0.25">
      <c r="A468" s="1">
        <v>42151</v>
      </c>
      <c r="B468">
        <v>116.38</v>
      </c>
      <c r="E468" s="1">
        <v>41957</v>
      </c>
      <c r="F468">
        <v>1901.15</v>
      </c>
      <c r="G468" s="1">
        <v>41957</v>
      </c>
      <c r="H468">
        <v>1901.15</v>
      </c>
      <c r="I468" s="1">
        <v>42297</v>
      </c>
      <c r="J468">
        <v>8738.19</v>
      </c>
    </row>
    <row r="469" spans="1:10" x14ac:dyDescent="0.25">
      <c r="A469" s="1">
        <v>42152</v>
      </c>
      <c r="B469">
        <v>927.89</v>
      </c>
      <c r="E469" s="1">
        <v>41958</v>
      </c>
      <c r="F469">
        <v>-10400</v>
      </c>
      <c r="G469" s="1">
        <v>41958</v>
      </c>
      <c r="H469">
        <v>-10400</v>
      </c>
      <c r="I469" s="1">
        <v>42298</v>
      </c>
      <c r="J469">
        <v>-20440</v>
      </c>
    </row>
    <row r="470" spans="1:10" x14ac:dyDescent="0.25">
      <c r="A470" s="1">
        <v>42153</v>
      </c>
      <c r="B470">
        <v>1091.92</v>
      </c>
      <c r="E470" s="1">
        <v>41960</v>
      </c>
      <c r="F470">
        <v>-17700</v>
      </c>
      <c r="G470" s="1">
        <v>41960</v>
      </c>
      <c r="H470">
        <v>-17700</v>
      </c>
      <c r="I470" s="1">
        <v>42298</v>
      </c>
      <c r="J470">
        <v>4097.6899999999996</v>
      </c>
    </row>
    <row r="471" spans="1:10" x14ac:dyDescent="0.25">
      <c r="A471" s="1">
        <v>42156</v>
      </c>
      <c r="B471">
        <v>2883.46</v>
      </c>
      <c r="E471" s="1">
        <v>41960</v>
      </c>
      <c r="F471">
        <v>15971.04</v>
      </c>
      <c r="G471" s="1">
        <v>41960</v>
      </c>
      <c r="H471">
        <v>15971.04</v>
      </c>
      <c r="I471" s="1">
        <v>42299</v>
      </c>
      <c r="J471">
        <v>-5845</v>
      </c>
    </row>
    <row r="472" spans="1:10" x14ac:dyDescent="0.25">
      <c r="A472" s="1">
        <v>42157</v>
      </c>
      <c r="B472">
        <v>1173.8399999999999</v>
      </c>
      <c r="E472" s="1">
        <v>41961</v>
      </c>
      <c r="F472">
        <v>-13135</v>
      </c>
      <c r="G472" s="1">
        <v>41961</v>
      </c>
      <c r="H472">
        <v>-13135</v>
      </c>
      <c r="I472" s="1">
        <v>42299</v>
      </c>
      <c r="J472">
        <v>3642.3</v>
      </c>
    </row>
    <row r="473" spans="1:10" x14ac:dyDescent="0.25">
      <c r="A473" s="1">
        <v>42158</v>
      </c>
      <c r="B473">
        <v>5730.03</v>
      </c>
      <c r="E473" s="1">
        <v>41961</v>
      </c>
      <c r="F473">
        <v>10425.459999999999</v>
      </c>
      <c r="G473" s="1">
        <v>41961</v>
      </c>
      <c r="H473">
        <v>10425.459999999999</v>
      </c>
      <c r="I473" s="1">
        <v>42300</v>
      </c>
      <c r="J473">
        <v>-10250</v>
      </c>
    </row>
    <row r="474" spans="1:10" x14ac:dyDescent="0.25">
      <c r="A474" s="1">
        <v>42160</v>
      </c>
      <c r="B474">
        <v>809.18</v>
      </c>
      <c r="E474" s="1">
        <v>41962</v>
      </c>
      <c r="F474">
        <v>-27500</v>
      </c>
      <c r="G474" s="1">
        <v>41962</v>
      </c>
      <c r="H474">
        <v>-27500</v>
      </c>
      <c r="I474" s="1">
        <v>42300</v>
      </c>
      <c r="J474">
        <v>2637.3</v>
      </c>
    </row>
    <row r="475" spans="1:10" x14ac:dyDescent="0.25">
      <c r="A475" s="1">
        <v>42164</v>
      </c>
      <c r="B475">
        <v>513.67999999999995</v>
      </c>
      <c r="E475" s="1">
        <v>41962</v>
      </c>
      <c r="F475">
        <v>5453.26</v>
      </c>
      <c r="G475" s="1">
        <v>41962</v>
      </c>
      <c r="H475">
        <v>5453.26</v>
      </c>
      <c r="I475" s="1">
        <v>42301</v>
      </c>
      <c r="J475">
        <v>-4215</v>
      </c>
    </row>
    <row r="476" spans="1:10" x14ac:dyDescent="0.25">
      <c r="A476" s="1">
        <v>42165</v>
      </c>
      <c r="B476">
        <v>1222.1400000000001</v>
      </c>
      <c r="E476" s="1">
        <v>41963</v>
      </c>
      <c r="F476">
        <v>-22500</v>
      </c>
      <c r="G476" s="1">
        <v>41963</v>
      </c>
      <c r="H476">
        <v>-22500</v>
      </c>
      <c r="I476" s="1">
        <v>42303</v>
      </c>
      <c r="J476">
        <v>-11425</v>
      </c>
    </row>
    <row r="477" spans="1:10" x14ac:dyDescent="0.25">
      <c r="A477" s="1">
        <v>42166</v>
      </c>
      <c r="B477">
        <v>268.95</v>
      </c>
      <c r="E477" s="1">
        <v>41963</v>
      </c>
      <c r="F477">
        <v>9072.51</v>
      </c>
      <c r="G477" s="1">
        <v>41963</v>
      </c>
      <c r="H477">
        <v>9072.51</v>
      </c>
      <c r="I477" s="1">
        <v>42303</v>
      </c>
      <c r="J477">
        <v>9115.56</v>
      </c>
    </row>
    <row r="478" spans="1:10" x14ac:dyDescent="0.25">
      <c r="A478" s="1">
        <v>42167</v>
      </c>
      <c r="B478">
        <v>256.86</v>
      </c>
      <c r="E478" s="1">
        <v>41964</v>
      </c>
      <c r="F478">
        <v>-9500</v>
      </c>
      <c r="G478" s="1">
        <v>41964</v>
      </c>
      <c r="H478">
        <v>-9500</v>
      </c>
      <c r="I478" s="1">
        <v>42304</v>
      </c>
      <c r="J478">
        <v>-11565</v>
      </c>
    </row>
    <row r="479" spans="1:10" x14ac:dyDescent="0.25">
      <c r="A479" s="1">
        <v>42170</v>
      </c>
      <c r="B479">
        <v>1560.96</v>
      </c>
      <c r="E479" s="1">
        <v>41964</v>
      </c>
      <c r="F479">
        <v>6824.5</v>
      </c>
      <c r="G479" s="1">
        <v>41964</v>
      </c>
      <c r="H479">
        <v>6824.5</v>
      </c>
      <c r="I479" s="1">
        <v>42304</v>
      </c>
      <c r="J479">
        <v>6736.76</v>
      </c>
    </row>
    <row r="480" spans="1:10" x14ac:dyDescent="0.25">
      <c r="A480" s="1">
        <v>42171</v>
      </c>
      <c r="B480">
        <v>6561.73</v>
      </c>
      <c r="E480" s="1">
        <v>41965</v>
      </c>
      <c r="F480">
        <v>-16300</v>
      </c>
      <c r="G480" s="1">
        <v>41965</v>
      </c>
      <c r="H480">
        <v>-16300</v>
      </c>
      <c r="I480" s="1">
        <v>42305</v>
      </c>
      <c r="J480">
        <v>-13605</v>
      </c>
    </row>
    <row r="481" spans="1:10" x14ac:dyDescent="0.25">
      <c r="A481" s="1">
        <v>42172</v>
      </c>
      <c r="B481">
        <v>377.2</v>
      </c>
      <c r="E481" s="1">
        <v>41966</v>
      </c>
      <c r="F481">
        <v>-5300</v>
      </c>
      <c r="G481" s="1">
        <v>41966</v>
      </c>
      <c r="H481">
        <v>-5300</v>
      </c>
      <c r="I481" s="1">
        <v>42305</v>
      </c>
      <c r="J481">
        <v>2702.28</v>
      </c>
    </row>
    <row r="482" spans="1:10" x14ac:dyDescent="0.25">
      <c r="A482" s="1">
        <v>42173</v>
      </c>
      <c r="B482">
        <v>815.81</v>
      </c>
      <c r="E482" s="1">
        <v>41967</v>
      </c>
      <c r="F482">
        <v>-23900</v>
      </c>
      <c r="G482" s="1">
        <v>41967</v>
      </c>
      <c r="H482">
        <v>-23900</v>
      </c>
      <c r="I482" s="1">
        <v>42306</v>
      </c>
      <c r="J482">
        <v>-26380</v>
      </c>
    </row>
    <row r="483" spans="1:10" x14ac:dyDescent="0.25">
      <c r="A483" s="1">
        <v>42177</v>
      </c>
      <c r="B483">
        <v>1254.92</v>
      </c>
      <c r="E483" s="1">
        <v>41967</v>
      </c>
      <c r="F483">
        <v>2625.6</v>
      </c>
      <c r="G483" s="1">
        <v>41967</v>
      </c>
      <c r="H483">
        <v>2625.6</v>
      </c>
      <c r="I483" s="1">
        <v>42306</v>
      </c>
      <c r="J483">
        <v>5630.83</v>
      </c>
    </row>
    <row r="484" spans="1:10" x14ac:dyDescent="0.25">
      <c r="A484" s="1">
        <v>42178</v>
      </c>
      <c r="B484">
        <v>4905.34</v>
      </c>
      <c r="E484" s="1">
        <v>41968</v>
      </c>
      <c r="F484">
        <v>-14500</v>
      </c>
      <c r="G484" s="1">
        <v>41968</v>
      </c>
      <c r="H484">
        <v>-14500</v>
      </c>
      <c r="I484" s="1">
        <v>42307</v>
      </c>
      <c r="J484">
        <v>-21190</v>
      </c>
    </row>
    <row r="485" spans="1:10" x14ac:dyDescent="0.25">
      <c r="A485" s="1">
        <v>42179</v>
      </c>
      <c r="B485">
        <v>468.31</v>
      </c>
      <c r="E485" s="1">
        <v>41968</v>
      </c>
      <c r="F485">
        <v>11196.16</v>
      </c>
      <c r="G485" s="1">
        <v>41968</v>
      </c>
      <c r="H485">
        <v>11196.16</v>
      </c>
      <c r="I485" s="1">
        <v>42307</v>
      </c>
      <c r="J485">
        <v>4373.87</v>
      </c>
    </row>
    <row r="486" spans="1:10" x14ac:dyDescent="0.25">
      <c r="A486" s="1">
        <v>42180</v>
      </c>
      <c r="B486">
        <v>963.22</v>
      </c>
      <c r="E486" s="1">
        <v>41969</v>
      </c>
      <c r="F486">
        <v>-15200</v>
      </c>
      <c r="G486" s="1">
        <v>41969</v>
      </c>
      <c r="H486">
        <v>-15200</v>
      </c>
      <c r="I486" s="1">
        <v>42308</v>
      </c>
      <c r="J486">
        <v>-10095</v>
      </c>
    </row>
    <row r="487" spans="1:10" x14ac:dyDescent="0.25">
      <c r="A487" s="1">
        <v>42181</v>
      </c>
      <c r="B487">
        <v>588.86</v>
      </c>
      <c r="E487" s="1">
        <v>41969</v>
      </c>
      <c r="F487">
        <v>1396.54</v>
      </c>
      <c r="G487" s="1">
        <v>41969</v>
      </c>
      <c r="H487">
        <v>1396.54</v>
      </c>
      <c r="I487" s="1">
        <v>42309</v>
      </c>
      <c r="J487">
        <v>-5310</v>
      </c>
    </row>
    <row r="488" spans="1:10" x14ac:dyDescent="0.25">
      <c r="A488" s="1">
        <v>42184</v>
      </c>
      <c r="B488">
        <v>295.97000000000003</v>
      </c>
      <c r="E488" s="1">
        <v>41970</v>
      </c>
      <c r="F488">
        <v>-5900</v>
      </c>
      <c r="G488" s="1">
        <v>41970</v>
      </c>
      <c r="H488">
        <v>-5900</v>
      </c>
      <c r="I488" s="1">
        <v>42310</v>
      </c>
      <c r="J488">
        <v>-29235</v>
      </c>
    </row>
    <row r="489" spans="1:10" x14ac:dyDescent="0.25">
      <c r="A489" s="1">
        <v>42186</v>
      </c>
      <c r="B489">
        <v>1839.86</v>
      </c>
      <c r="E489" s="1">
        <v>41970</v>
      </c>
      <c r="F489">
        <v>2109.0500000000002</v>
      </c>
      <c r="G489" s="1">
        <v>41970</v>
      </c>
      <c r="H489">
        <v>2109.0500000000002</v>
      </c>
      <c r="I489" s="1">
        <v>42310</v>
      </c>
      <c r="J489">
        <v>15613.27</v>
      </c>
    </row>
    <row r="490" spans="1:10" x14ac:dyDescent="0.25">
      <c r="A490" s="1">
        <v>42187</v>
      </c>
      <c r="B490">
        <v>1021.99</v>
      </c>
      <c r="E490" s="1">
        <v>41971</v>
      </c>
      <c r="F490">
        <v>-11000</v>
      </c>
      <c r="G490" s="1">
        <v>41971</v>
      </c>
      <c r="H490">
        <v>-11000</v>
      </c>
      <c r="I490" s="1">
        <v>42311</v>
      </c>
      <c r="J490">
        <v>-26735</v>
      </c>
    </row>
    <row r="491" spans="1:10" x14ac:dyDescent="0.25">
      <c r="A491" s="1">
        <v>42188</v>
      </c>
      <c r="B491">
        <v>467.08</v>
      </c>
      <c r="E491" s="1">
        <v>41971</v>
      </c>
      <c r="F491">
        <v>3836.78</v>
      </c>
      <c r="G491" s="1">
        <v>41971</v>
      </c>
      <c r="H491">
        <v>3836.78</v>
      </c>
      <c r="I491" s="1">
        <v>42311</v>
      </c>
      <c r="J491">
        <v>13795.11</v>
      </c>
    </row>
    <row r="492" spans="1:10" x14ac:dyDescent="0.25">
      <c r="A492" s="1">
        <v>42191</v>
      </c>
      <c r="B492">
        <v>810.61</v>
      </c>
      <c r="E492" s="1">
        <v>41972</v>
      </c>
      <c r="F492">
        <v>-2500</v>
      </c>
      <c r="G492" s="1">
        <v>41972</v>
      </c>
      <c r="H492">
        <v>-2500</v>
      </c>
      <c r="I492" s="1">
        <v>42312</v>
      </c>
      <c r="J492">
        <v>-10885</v>
      </c>
    </row>
    <row r="493" spans="1:10" x14ac:dyDescent="0.25">
      <c r="A493" s="1">
        <v>42192</v>
      </c>
      <c r="B493">
        <v>57.78</v>
      </c>
      <c r="E493" s="1">
        <v>41974</v>
      </c>
      <c r="F493">
        <v>-17500</v>
      </c>
      <c r="G493" s="1">
        <v>41974</v>
      </c>
      <c r="H493">
        <v>-17500</v>
      </c>
      <c r="I493" s="1">
        <v>42312</v>
      </c>
      <c r="J493">
        <v>5549.28</v>
      </c>
    </row>
    <row r="494" spans="1:10" x14ac:dyDescent="0.25">
      <c r="A494" s="1">
        <v>42193</v>
      </c>
      <c r="B494">
        <v>1092.72</v>
      </c>
      <c r="E494" s="1">
        <v>41974</v>
      </c>
      <c r="F494">
        <v>7692.33</v>
      </c>
      <c r="G494" s="1">
        <v>41974</v>
      </c>
      <c r="H494">
        <v>7692.33</v>
      </c>
      <c r="I494" s="1">
        <v>42313</v>
      </c>
      <c r="J494">
        <v>-18285</v>
      </c>
    </row>
    <row r="495" spans="1:10" x14ac:dyDescent="0.25">
      <c r="A495" s="1">
        <v>42194</v>
      </c>
      <c r="B495">
        <v>2.3199999999999998</v>
      </c>
      <c r="E495" s="1">
        <v>41975</v>
      </c>
      <c r="F495">
        <v>-5215</v>
      </c>
      <c r="G495" s="1">
        <v>41975</v>
      </c>
      <c r="H495">
        <v>-5215</v>
      </c>
      <c r="I495" s="1">
        <v>42313</v>
      </c>
      <c r="J495">
        <v>8655.7199999999993</v>
      </c>
    </row>
    <row r="496" spans="1:10" x14ac:dyDescent="0.25">
      <c r="A496" s="1">
        <v>42195</v>
      </c>
      <c r="B496">
        <v>1262.58</v>
      </c>
      <c r="E496" s="1">
        <v>41975</v>
      </c>
      <c r="F496">
        <v>5004.34</v>
      </c>
      <c r="G496" s="1">
        <v>41975</v>
      </c>
      <c r="H496">
        <v>5004.34</v>
      </c>
      <c r="I496" s="1">
        <v>42314</v>
      </c>
      <c r="J496">
        <v>-35525</v>
      </c>
    </row>
    <row r="497" spans="1:10" x14ac:dyDescent="0.25">
      <c r="A497" s="1">
        <v>42198</v>
      </c>
      <c r="B497">
        <v>226.04</v>
      </c>
      <c r="E497" s="1">
        <v>41976</v>
      </c>
      <c r="F497">
        <v>-21800</v>
      </c>
      <c r="G497" s="1">
        <v>41976</v>
      </c>
      <c r="H497">
        <v>-21800</v>
      </c>
      <c r="I497" s="1">
        <v>42314</v>
      </c>
      <c r="J497">
        <v>3859.74</v>
      </c>
    </row>
    <row r="498" spans="1:10" x14ac:dyDescent="0.25">
      <c r="A498" s="1">
        <v>42200</v>
      </c>
      <c r="B498">
        <v>989.26</v>
      </c>
      <c r="E498" s="1">
        <v>41976</v>
      </c>
      <c r="F498">
        <v>23582.49</v>
      </c>
      <c r="G498" s="1">
        <v>41976</v>
      </c>
      <c r="H498">
        <v>23582.49</v>
      </c>
      <c r="I498" s="1">
        <v>42315</v>
      </c>
      <c r="J498">
        <v>-19480</v>
      </c>
    </row>
    <row r="499" spans="1:10" x14ac:dyDescent="0.25">
      <c r="A499" s="1">
        <v>42201</v>
      </c>
      <c r="B499">
        <v>1344.45</v>
      </c>
      <c r="E499" s="1">
        <v>41977</v>
      </c>
      <c r="F499">
        <v>-12600</v>
      </c>
      <c r="G499" s="1">
        <v>41977</v>
      </c>
      <c r="H499">
        <v>-12600</v>
      </c>
      <c r="I499" s="1">
        <v>42316</v>
      </c>
      <c r="J499">
        <v>-7520</v>
      </c>
    </row>
    <row r="500" spans="1:10" x14ac:dyDescent="0.25">
      <c r="A500" s="1">
        <v>42202</v>
      </c>
      <c r="B500">
        <v>376.62</v>
      </c>
      <c r="E500" s="1">
        <v>41977</v>
      </c>
      <c r="F500">
        <v>5509.44</v>
      </c>
      <c r="G500" s="1">
        <v>41977</v>
      </c>
      <c r="H500">
        <v>5509.44</v>
      </c>
      <c r="I500" s="1">
        <v>42317</v>
      </c>
      <c r="J500">
        <v>-33470</v>
      </c>
    </row>
    <row r="501" spans="1:10" x14ac:dyDescent="0.25">
      <c r="A501" s="1">
        <v>42205</v>
      </c>
      <c r="B501">
        <v>2004.77</v>
      </c>
      <c r="E501" s="1">
        <v>41978</v>
      </c>
      <c r="F501">
        <v>-6900</v>
      </c>
      <c r="G501" s="1">
        <v>41978</v>
      </c>
      <c r="H501">
        <v>-6900</v>
      </c>
      <c r="I501" s="1">
        <v>42317</v>
      </c>
      <c r="J501">
        <v>3636.47</v>
      </c>
    </row>
    <row r="502" spans="1:10" x14ac:dyDescent="0.25">
      <c r="A502" s="1">
        <v>42206</v>
      </c>
      <c r="B502">
        <v>267.5</v>
      </c>
      <c r="E502" s="1">
        <v>41978</v>
      </c>
      <c r="F502">
        <v>9462.69</v>
      </c>
      <c r="G502" s="1">
        <v>41978</v>
      </c>
      <c r="H502">
        <v>9462.69</v>
      </c>
      <c r="I502" s="1">
        <v>42318</v>
      </c>
      <c r="J502">
        <v>-31700</v>
      </c>
    </row>
    <row r="503" spans="1:10" x14ac:dyDescent="0.25">
      <c r="A503" s="1">
        <v>42207</v>
      </c>
      <c r="B503">
        <v>674.81</v>
      </c>
      <c r="E503" s="1">
        <v>41979</v>
      </c>
      <c r="F503">
        <v>-6400</v>
      </c>
      <c r="G503" s="1">
        <v>41979</v>
      </c>
      <c r="H503">
        <v>-6400</v>
      </c>
      <c r="I503" s="1">
        <v>42318</v>
      </c>
      <c r="J503">
        <v>7472.04</v>
      </c>
    </row>
    <row r="504" spans="1:10" x14ac:dyDescent="0.25">
      <c r="A504" s="1">
        <v>42208</v>
      </c>
      <c r="B504">
        <v>78.16</v>
      </c>
      <c r="E504" s="1">
        <v>41980</v>
      </c>
      <c r="F504">
        <v>-9600</v>
      </c>
      <c r="G504" s="1">
        <v>41980</v>
      </c>
      <c r="H504">
        <v>-9600</v>
      </c>
      <c r="I504" s="1">
        <v>42319</v>
      </c>
      <c r="J504">
        <v>-39395</v>
      </c>
    </row>
    <row r="505" spans="1:10" x14ac:dyDescent="0.25">
      <c r="A505" s="1">
        <v>42209</v>
      </c>
      <c r="B505">
        <v>675.4</v>
      </c>
      <c r="E505" s="1">
        <v>41981</v>
      </c>
      <c r="F505">
        <v>-5740</v>
      </c>
      <c r="G505" s="1">
        <v>41981</v>
      </c>
      <c r="H505">
        <v>-5740</v>
      </c>
      <c r="I505" s="1">
        <v>42319</v>
      </c>
      <c r="J505">
        <v>4678.95</v>
      </c>
    </row>
    <row r="506" spans="1:10" x14ac:dyDescent="0.25">
      <c r="A506" s="1">
        <v>42212</v>
      </c>
      <c r="B506">
        <v>848.31</v>
      </c>
      <c r="E506" s="1">
        <v>41981</v>
      </c>
      <c r="F506">
        <v>3352.52</v>
      </c>
      <c r="G506" s="1">
        <v>41981</v>
      </c>
      <c r="H506">
        <v>3352.52</v>
      </c>
      <c r="I506" s="1">
        <v>42320</v>
      </c>
      <c r="J506">
        <v>-24935</v>
      </c>
    </row>
    <row r="507" spans="1:10" x14ac:dyDescent="0.25">
      <c r="A507" s="1">
        <v>42213</v>
      </c>
      <c r="B507">
        <v>453.6</v>
      </c>
      <c r="E507" s="1">
        <v>41982</v>
      </c>
      <c r="F507">
        <v>-9105</v>
      </c>
      <c r="G507" s="1">
        <v>41982</v>
      </c>
      <c r="H507">
        <v>-9105</v>
      </c>
      <c r="I507" s="1">
        <v>42320</v>
      </c>
      <c r="J507">
        <v>6176.13</v>
      </c>
    </row>
    <row r="508" spans="1:10" x14ac:dyDescent="0.25">
      <c r="A508" s="1">
        <v>42214</v>
      </c>
      <c r="B508">
        <v>250.64</v>
      </c>
      <c r="E508" s="1">
        <v>41982</v>
      </c>
      <c r="F508">
        <v>3099.41</v>
      </c>
      <c r="G508" s="1">
        <v>41982</v>
      </c>
      <c r="H508">
        <v>3099.41</v>
      </c>
      <c r="I508" s="1">
        <v>42321</v>
      </c>
      <c r="J508">
        <v>-33720</v>
      </c>
    </row>
    <row r="509" spans="1:10" x14ac:dyDescent="0.25">
      <c r="A509" s="1">
        <v>42216</v>
      </c>
      <c r="B509">
        <v>50.18</v>
      </c>
      <c r="E509" s="1">
        <v>41983</v>
      </c>
      <c r="F509">
        <v>-7865</v>
      </c>
      <c r="G509" s="1">
        <v>41983</v>
      </c>
      <c r="H509">
        <v>-7865</v>
      </c>
      <c r="I509" s="1">
        <v>42321</v>
      </c>
      <c r="J509">
        <v>10506.65</v>
      </c>
    </row>
    <row r="510" spans="1:10" x14ac:dyDescent="0.25">
      <c r="A510" s="1">
        <v>42219</v>
      </c>
      <c r="B510">
        <v>1078.58</v>
      </c>
      <c r="E510" s="1">
        <v>41983</v>
      </c>
      <c r="F510">
        <v>9267.93</v>
      </c>
      <c r="G510" s="1">
        <v>41983</v>
      </c>
      <c r="H510">
        <v>9267.93</v>
      </c>
      <c r="I510" s="1">
        <v>42322</v>
      </c>
      <c r="J510">
        <v>-4785</v>
      </c>
    </row>
    <row r="511" spans="1:10" x14ac:dyDescent="0.25">
      <c r="A511" s="1">
        <v>42220</v>
      </c>
      <c r="B511">
        <v>222.78</v>
      </c>
      <c r="E511" s="1">
        <v>41984</v>
      </c>
      <c r="F511">
        <v>-35495</v>
      </c>
      <c r="G511" s="1">
        <v>41984</v>
      </c>
      <c r="H511">
        <v>-35495</v>
      </c>
      <c r="I511" s="1">
        <v>42323</v>
      </c>
      <c r="J511">
        <v>-3190</v>
      </c>
    </row>
    <row r="512" spans="1:10" x14ac:dyDescent="0.25">
      <c r="A512" s="1">
        <v>42221</v>
      </c>
      <c r="B512">
        <v>511.46</v>
      </c>
      <c r="E512" s="1">
        <v>41984</v>
      </c>
      <c r="F512">
        <v>1721.45</v>
      </c>
      <c r="G512" s="1">
        <v>41984</v>
      </c>
      <c r="H512">
        <v>1721.45</v>
      </c>
      <c r="I512" s="1">
        <v>42324</v>
      </c>
      <c r="J512">
        <v>-42710</v>
      </c>
    </row>
    <row r="513" spans="1:10" x14ac:dyDescent="0.25">
      <c r="A513" s="1">
        <v>42222</v>
      </c>
      <c r="B513">
        <v>580.19000000000005</v>
      </c>
      <c r="E513" s="1">
        <v>41985</v>
      </c>
      <c r="F513">
        <v>-23955</v>
      </c>
      <c r="G513" s="1">
        <v>41985</v>
      </c>
      <c r="H513">
        <v>-23955</v>
      </c>
      <c r="I513" s="1">
        <v>42324</v>
      </c>
      <c r="J513">
        <v>22559.759999999998</v>
      </c>
    </row>
    <row r="514" spans="1:10" x14ac:dyDescent="0.25">
      <c r="A514" s="1">
        <v>42226</v>
      </c>
      <c r="B514">
        <v>1167.28</v>
      </c>
      <c r="E514" s="1">
        <v>41985</v>
      </c>
      <c r="F514">
        <v>2859.15</v>
      </c>
      <c r="G514" s="1">
        <v>41985</v>
      </c>
      <c r="H514">
        <v>2859.15</v>
      </c>
      <c r="I514" s="1">
        <v>42325</v>
      </c>
      <c r="J514">
        <v>-33480</v>
      </c>
    </row>
    <row r="515" spans="1:10" x14ac:dyDescent="0.25">
      <c r="A515" s="1">
        <v>42227</v>
      </c>
      <c r="B515">
        <v>2189.71</v>
      </c>
      <c r="E515" s="1">
        <v>41986</v>
      </c>
      <c r="F515">
        <v>-7900</v>
      </c>
      <c r="G515" s="1">
        <v>41986</v>
      </c>
      <c r="H515">
        <v>-7900</v>
      </c>
      <c r="I515" s="1">
        <v>42325</v>
      </c>
      <c r="J515">
        <v>11465.84</v>
      </c>
    </row>
    <row r="516" spans="1:10" x14ac:dyDescent="0.25">
      <c r="A516" s="1">
        <v>42228</v>
      </c>
      <c r="B516">
        <v>1.45</v>
      </c>
      <c r="E516" s="1">
        <v>41987</v>
      </c>
      <c r="F516">
        <v>-2000</v>
      </c>
      <c r="G516" s="1">
        <v>41987</v>
      </c>
      <c r="H516">
        <v>-2000</v>
      </c>
      <c r="I516" s="1">
        <v>42326</v>
      </c>
      <c r="J516">
        <v>-12880</v>
      </c>
    </row>
    <row r="517" spans="1:10" x14ac:dyDescent="0.25">
      <c r="A517" s="1">
        <v>42229</v>
      </c>
      <c r="B517">
        <v>138.78</v>
      </c>
      <c r="E517" s="1">
        <v>41987</v>
      </c>
      <c r="F517">
        <v>1862.42</v>
      </c>
      <c r="G517" s="1">
        <v>41987</v>
      </c>
      <c r="H517">
        <v>1862.42</v>
      </c>
      <c r="I517" s="1">
        <v>42326</v>
      </c>
      <c r="J517">
        <v>10711.61</v>
      </c>
    </row>
    <row r="518" spans="1:10" x14ac:dyDescent="0.25">
      <c r="A518" s="1">
        <v>42230</v>
      </c>
      <c r="B518">
        <v>2.76</v>
      </c>
      <c r="E518" s="1">
        <v>41988</v>
      </c>
      <c r="F518">
        <v>-37300</v>
      </c>
      <c r="G518" s="1">
        <v>41988</v>
      </c>
      <c r="H518">
        <v>-37300</v>
      </c>
      <c r="I518" s="1">
        <v>42327</v>
      </c>
      <c r="J518">
        <v>-17810</v>
      </c>
    </row>
    <row r="519" spans="1:10" x14ac:dyDescent="0.25">
      <c r="A519" s="1">
        <v>42233</v>
      </c>
      <c r="B519">
        <v>774.89</v>
      </c>
      <c r="E519" s="1">
        <v>41988</v>
      </c>
      <c r="F519">
        <v>12108.71</v>
      </c>
      <c r="G519" s="1">
        <v>41988</v>
      </c>
      <c r="H519">
        <v>12108.71</v>
      </c>
      <c r="I519" s="1">
        <v>42327</v>
      </c>
      <c r="J519">
        <v>7595.74</v>
      </c>
    </row>
    <row r="520" spans="1:10" x14ac:dyDescent="0.25">
      <c r="A520" s="1">
        <v>42234</v>
      </c>
      <c r="B520">
        <v>1551.28</v>
      </c>
      <c r="E520" s="1">
        <v>41989</v>
      </c>
      <c r="F520">
        <v>-18340</v>
      </c>
      <c r="G520" s="1">
        <v>41989</v>
      </c>
      <c r="H520">
        <v>-18340</v>
      </c>
      <c r="I520" s="1">
        <v>42328</v>
      </c>
      <c r="J520">
        <v>-18655</v>
      </c>
    </row>
    <row r="521" spans="1:10" x14ac:dyDescent="0.25">
      <c r="A521" s="1">
        <v>42235</v>
      </c>
      <c r="B521">
        <v>293.14</v>
      </c>
      <c r="E521" s="1">
        <v>41989</v>
      </c>
      <c r="F521">
        <v>8478.16</v>
      </c>
      <c r="G521" s="1">
        <v>41989</v>
      </c>
      <c r="H521">
        <v>8478.16</v>
      </c>
      <c r="I521" s="1">
        <v>42328</v>
      </c>
      <c r="J521">
        <v>5820.49</v>
      </c>
    </row>
    <row r="522" spans="1:10" x14ac:dyDescent="0.25">
      <c r="A522" s="1">
        <v>42236</v>
      </c>
      <c r="B522">
        <v>1369.83</v>
      </c>
      <c r="E522" s="1">
        <v>41990</v>
      </c>
      <c r="F522">
        <v>-19150</v>
      </c>
      <c r="G522" s="1">
        <v>41990</v>
      </c>
      <c r="H522">
        <v>-19150</v>
      </c>
      <c r="I522" s="1">
        <v>42329</v>
      </c>
      <c r="J522">
        <v>-5310</v>
      </c>
    </row>
    <row r="523" spans="1:10" x14ac:dyDescent="0.25">
      <c r="A523" s="1">
        <v>42237</v>
      </c>
      <c r="B523">
        <v>55.7</v>
      </c>
      <c r="E523" s="1">
        <v>41990</v>
      </c>
      <c r="F523">
        <v>4575.7700000000004</v>
      </c>
      <c r="G523" s="1">
        <v>41990</v>
      </c>
      <c r="H523">
        <v>4575.7700000000004</v>
      </c>
      <c r="I523" s="1">
        <v>42330</v>
      </c>
      <c r="J523">
        <v>-1595</v>
      </c>
    </row>
    <row r="524" spans="1:10" x14ac:dyDescent="0.25">
      <c r="A524" s="1">
        <v>42240</v>
      </c>
      <c r="B524">
        <v>898.44</v>
      </c>
      <c r="E524" s="1">
        <v>41991</v>
      </c>
      <c r="F524">
        <v>-20055</v>
      </c>
      <c r="G524" s="1">
        <v>41991</v>
      </c>
      <c r="H524">
        <v>-20055</v>
      </c>
      <c r="I524" s="1">
        <v>42331</v>
      </c>
      <c r="J524">
        <v>-13340</v>
      </c>
    </row>
    <row r="525" spans="1:10" x14ac:dyDescent="0.25">
      <c r="A525" s="1">
        <v>42241</v>
      </c>
      <c r="B525">
        <v>1021.23</v>
      </c>
      <c r="E525" s="1">
        <v>41991</v>
      </c>
      <c r="F525">
        <v>6690.41</v>
      </c>
      <c r="G525" s="1">
        <v>41991</v>
      </c>
      <c r="H525">
        <v>6690.41</v>
      </c>
      <c r="I525" s="1">
        <v>42331</v>
      </c>
      <c r="J525">
        <v>9514.64</v>
      </c>
    </row>
    <row r="526" spans="1:10" x14ac:dyDescent="0.25">
      <c r="A526" s="1">
        <v>42243</v>
      </c>
      <c r="B526">
        <v>102.94</v>
      </c>
      <c r="E526" s="1">
        <v>41992</v>
      </c>
      <c r="F526">
        <v>-39900</v>
      </c>
      <c r="G526" s="1">
        <v>41992</v>
      </c>
      <c r="H526">
        <v>-39900</v>
      </c>
      <c r="I526" s="1">
        <v>42332</v>
      </c>
      <c r="J526">
        <v>-11015</v>
      </c>
    </row>
    <row r="527" spans="1:10" x14ac:dyDescent="0.25">
      <c r="A527" s="1">
        <v>42244</v>
      </c>
      <c r="B527">
        <v>176.8</v>
      </c>
      <c r="E527" s="1">
        <v>41992</v>
      </c>
      <c r="F527">
        <v>4940.59</v>
      </c>
      <c r="G527" s="1">
        <v>41992</v>
      </c>
      <c r="H527">
        <v>4940.59</v>
      </c>
      <c r="I527" s="1">
        <v>42332</v>
      </c>
      <c r="J527">
        <v>5295.27</v>
      </c>
    </row>
    <row r="528" spans="1:10" x14ac:dyDescent="0.25">
      <c r="A528" s="1">
        <v>42247</v>
      </c>
      <c r="B528">
        <v>106.1</v>
      </c>
      <c r="E528" s="1">
        <v>41993</v>
      </c>
      <c r="F528">
        <v>-10700</v>
      </c>
      <c r="G528" s="1">
        <v>41993</v>
      </c>
      <c r="H528">
        <v>-10700</v>
      </c>
      <c r="I528" s="1">
        <v>42333</v>
      </c>
      <c r="J528">
        <v>-29300</v>
      </c>
    </row>
    <row r="529" spans="1:10" x14ac:dyDescent="0.25">
      <c r="A529" s="1">
        <v>42248</v>
      </c>
      <c r="B529">
        <v>1392.26</v>
      </c>
      <c r="E529" s="1">
        <v>41993</v>
      </c>
      <c r="F529">
        <v>130.29</v>
      </c>
      <c r="G529" s="1">
        <v>41993</v>
      </c>
      <c r="H529">
        <v>130.29</v>
      </c>
      <c r="I529" s="1">
        <v>42333</v>
      </c>
      <c r="J529">
        <v>22447.62</v>
      </c>
    </row>
    <row r="530" spans="1:10" x14ac:dyDescent="0.25">
      <c r="A530" s="1">
        <v>42249</v>
      </c>
      <c r="B530">
        <v>146.97999999999999</v>
      </c>
      <c r="E530" s="1">
        <v>41995</v>
      </c>
      <c r="F530">
        <v>-22640</v>
      </c>
      <c r="G530" s="1">
        <v>41995</v>
      </c>
      <c r="H530">
        <v>-22640</v>
      </c>
      <c r="I530" s="1">
        <v>42334</v>
      </c>
      <c r="J530">
        <v>-8630</v>
      </c>
    </row>
    <row r="531" spans="1:10" x14ac:dyDescent="0.25">
      <c r="A531" s="1">
        <v>42250</v>
      </c>
      <c r="B531">
        <v>225.58</v>
      </c>
      <c r="E531" s="1">
        <v>41995</v>
      </c>
      <c r="F531">
        <v>10532.85</v>
      </c>
      <c r="G531" s="1">
        <v>41995</v>
      </c>
      <c r="H531">
        <v>10532.85</v>
      </c>
      <c r="I531" s="1">
        <v>42334</v>
      </c>
      <c r="J531">
        <v>5172.46</v>
      </c>
    </row>
    <row r="532" spans="1:10" x14ac:dyDescent="0.25">
      <c r="A532" s="1">
        <v>42254</v>
      </c>
      <c r="B532">
        <v>804.36</v>
      </c>
      <c r="E532" s="1">
        <v>41996</v>
      </c>
      <c r="F532">
        <v>-15400</v>
      </c>
      <c r="G532" s="1">
        <v>41996</v>
      </c>
      <c r="H532">
        <v>-15400</v>
      </c>
      <c r="I532" s="1">
        <v>42335</v>
      </c>
      <c r="J532">
        <v>-29450</v>
      </c>
    </row>
    <row r="533" spans="1:10" x14ac:dyDescent="0.25">
      <c r="A533" s="1">
        <v>42255</v>
      </c>
      <c r="B533">
        <v>311.45</v>
      </c>
      <c r="E533" s="1">
        <v>41996</v>
      </c>
      <c r="F533">
        <v>4219.9799999999996</v>
      </c>
      <c r="G533" s="1">
        <v>41996</v>
      </c>
      <c r="H533">
        <v>4219.9799999999996</v>
      </c>
      <c r="I533" s="1">
        <v>42335</v>
      </c>
      <c r="J533">
        <v>3846.74</v>
      </c>
    </row>
    <row r="534" spans="1:10" x14ac:dyDescent="0.25">
      <c r="A534" s="1">
        <v>42256</v>
      </c>
      <c r="B534">
        <v>942.61</v>
      </c>
      <c r="E534" s="1">
        <v>41997</v>
      </c>
      <c r="F534">
        <v>-8505</v>
      </c>
      <c r="G534" s="1">
        <v>41997</v>
      </c>
      <c r="H534">
        <v>-8505</v>
      </c>
      <c r="I534" s="1">
        <v>42337</v>
      </c>
      <c r="J534">
        <v>-4195</v>
      </c>
    </row>
    <row r="535" spans="1:10" x14ac:dyDescent="0.25">
      <c r="A535" s="1">
        <v>42257</v>
      </c>
      <c r="B535">
        <v>1513.98</v>
      </c>
      <c r="E535" s="1">
        <v>41997</v>
      </c>
      <c r="F535">
        <v>648.34</v>
      </c>
      <c r="G535" s="1">
        <v>41997</v>
      </c>
      <c r="H535">
        <v>648.34</v>
      </c>
      <c r="I535" s="1">
        <v>42338</v>
      </c>
      <c r="J535">
        <v>-26610</v>
      </c>
    </row>
    <row r="536" spans="1:10" x14ac:dyDescent="0.25">
      <c r="A536" s="1">
        <v>42258</v>
      </c>
      <c r="B536">
        <v>562.23</v>
      </c>
      <c r="E536" s="1">
        <v>41998</v>
      </c>
      <c r="F536">
        <v>-12395</v>
      </c>
      <c r="G536" s="1">
        <v>41998</v>
      </c>
      <c r="H536">
        <v>-12395</v>
      </c>
      <c r="I536" s="1">
        <v>42338</v>
      </c>
      <c r="J536">
        <v>4168.62</v>
      </c>
    </row>
    <row r="537" spans="1:10" x14ac:dyDescent="0.25">
      <c r="A537" s="1">
        <v>42261</v>
      </c>
      <c r="B537">
        <v>384.93</v>
      </c>
      <c r="E537" s="1">
        <v>41998</v>
      </c>
      <c r="F537">
        <v>69.75</v>
      </c>
      <c r="G537" s="1">
        <v>41998</v>
      </c>
      <c r="H537">
        <v>69.75</v>
      </c>
      <c r="I537" s="1">
        <v>42339</v>
      </c>
      <c r="J537">
        <v>-31330</v>
      </c>
    </row>
    <row r="538" spans="1:10" x14ac:dyDescent="0.25">
      <c r="A538" s="1">
        <v>42262</v>
      </c>
      <c r="B538">
        <v>888.43</v>
      </c>
      <c r="E538" s="1">
        <v>41999</v>
      </c>
      <c r="F538">
        <v>-13895</v>
      </c>
      <c r="G538" s="1">
        <v>41999</v>
      </c>
      <c r="H538">
        <v>-13895</v>
      </c>
      <c r="I538" s="1">
        <v>42339</v>
      </c>
      <c r="J538">
        <v>22334.080000000002</v>
      </c>
    </row>
    <row r="539" spans="1:10" x14ac:dyDescent="0.25">
      <c r="A539" s="1">
        <v>42263</v>
      </c>
      <c r="B539">
        <v>1011.57</v>
      </c>
      <c r="E539" s="1">
        <v>42000</v>
      </c>
      <c r="F539">
        <v>-4300</v>
      </c>
      <c r="G539" s="1">
        <v>42000</v>
      </c>
      <c r="H539">
        <v>-4300</v>
      </c>
      <c r="I539" s="1">
        <v>42340</v>
      </c>
      <c r="J539">
        <v>-31810</v>
      </c>
    </row>
    <row r="540" spans="1:10" x14ac:dyDescent="0.25">
      <c r="A540" s="1">
        <v>42264</v>
      </c>
      <c r="B540">
        <v>328.72</v>
      </c>
      <c r="E540" s="1">
        <v>42001</v>
      </c>
      <c r="F540">
        <v>-14200</v>
      </c>
      <c r="G540" s="1">
        <v>42001</v>
      </c>
      <c r="H540">
        <v>-14200</v>
      </c>
      <c r="I540" s="1">
        <v>42340</v>
      </c>
      <c r="J540">
        <v>11481.15</v>
      </c>
    </row>
    <row r="541" spans="1:10" x14ac:dyDescent="0.25">
      <c r="A541" s="1">
        <v>42265</v>
      </c>
      <c r="B541">
        <v>1326.31</v>
      </c>
      <c r="E541" s="1">
        <v>42002</v>
      </c>
      <c r="F541">
        <v>-25500</v>
      </c>
      <c r="G541" s="1">
        <v>42002</v>
      </c>
      <c r="H541">
        <v>-25500</v>
      </c>
      <c r="I541" s="1">
        <v>42341</v>
      </c>
      <c r="J541">
        <v>-22830</v>
      </c>
    </row>
    <row r="542" spans="1:10" x14ac:dyDescent="0.25">
      <c r="A542" s="1">
        <v>42268</v>
      </c>
      <c r="B542">
        <v>1515.13</v>
      </c>
      <c r="E542" s="1">
        <v>42002</v>
      </c>
      <c r="F542">
        <v>1339.72</v>
      </c>
      <c r="G542" s="1">
        <v>42002</v>
      </c>
      <c r="H542">
        <v>1339.72</v>
      </c>
      <c r="I542" s="1">
        <v>42341</v>
      </c>
      <c r="J542">
        <v>6213.77</v>
      </c>
    </row>
    <row r="543" spans="1:10" x14ac:dyDescent="0.25">
      <c r="A543" s="1">
        <v>42269</v>
      </c>
      <c r="B543">
        <v>244.88</v>
      </c>
      <c r="E543" s="1">
        <v>42003</v>
      </c>
      <c r="F543">
        <v>-29200</v>
      </c>
      <c r="G543" s="1">
        <v>42003</v>
      </c>
      <c r="H543">
        <v>-29200</v>
      </c>
      <c r="I543" s="1">
        <v>42342</v>
      </c>
      <c r="J543">
        <v>-16245</v>
      </c>
    </row>
    <row r="544" spans="1:10" x14ac:dyDescent="0.25">
      <c r="A544" s="1">
        <v>42270</v>
      </c>
      <c r="B544">
        <v>296.11</v>
      </c>
      <c r="E544" s="1">
        <v>42003</v>
      </c>
      <c r="F544">
        <v>1615.39</v>
      </c>
      <c r="G544" s="1">
        <v>42003</v>
      </c>
      <c r="H544">
        <v>1615.39</v>
      </c>
      <c r="I544" s="1">
        <v>42342</v>
      </c>
      <c r="J544">
        <v>6507.94</v>
      </c>
    </row>
    <row r="545" spans="1:10" x14ac:dyDescent="0.25">
      <c r="A545" s="1">
        <v>42271</v>
      </c>
      <c r="B545">
        <v>1278.03</v>
      </c>
      <c r="E545" s="1">
        <v>42004</v>
      </c>
      <c r="F545">
        <v>-10800</v>
      </c>
      <c r="G545" s="1">
        <v>42004</v>
      </c>
      <c r="H545">
        <v>-10800</v>
      </c>
      <c r="I545" s="1">
        <v>42344</v>
      </c>
      <c r="J545">
        <v>-2125</v>
      </c>
    </row>
    <row r="546" spans="1:10" x14ac:dyDescent="0.25">
      <c r="A546" s="1">
        <v>42272</v>
      </c>
      <c r="B546">
        <v>699.52</v>
      </c>
      <c r="E546" s="1">
        <v>42004</v>
      </c>
      <c r="F546">
        <v>1173.8599999999999</v>
      </c>
      <c r="G546" s="1">
        <v>42004</v>
      </c>
      <c r="H546">
        <v>1173.8599999999999</v>
      </c>
      <c r="I546" s="1">
        <v>42345</v>
      </c>
      <c r="J546">
        <v>-22100</v>
      </c>
    </row>
    <row r="547" spans="1:10" x14ac:dyDescent="0.25">
      <c r="A547" s="1">
        <v>42276</v>
      </c>
      <c r="B547">
        <v>132.56</v>
      </c>
      <c r="E547" s="1">
        <v>42006</v>
      </c>
      <c r="F547">
        <v>17078.47</v>
      </c>
      <c r="G547" s="1">
        <v>42004</v>
      </c>
      <c r="H547">
        <v>4175661.03</v>
      </c>
      <c r="I547" s="1">
        <v>42345</v>
      </c>
      <c r="J547">
        <v>7920.71</v>
      </c>
    </row>
    <row r="548" spans="1:10" x14ac:dyDescent="0.25">
      <c r="A548" s="1">
        <v>42278</v>
      </c>
      <c r="B548">
        <v>12470.34</v>
      </c>
      <c r="E548" s="1">
        <v>42007</v>
      </c>
      <c r="F548">
        <v>4.43</v>
      </c>
      <c r="I548" s="1">
        <v>42346</v>
      </c>
      <c r="J548">
        <v>-3720</v>
      </c>
    </row>
    <row r="549" spans="1:10" x14ac:dyDescent="0.25">
      <c r="A549" s="1">
        <v>42279</v>
      </c>
      <c r="B549">
        <v>512.6</v>
      </c>
      <c r="E549" s="1">
        <v>42009</v>
      </c>
      <c r="F549">
        <v>13787.45</v>
      </c>
      <c r="I549" s="1">
        <v>42346</v>
      </c>
      <c r="J549">
        <v>5462.26</v>
      </c>
    </row>
    <row r="550" spans="1:10" x14ac:dyDescent="0.25">
      <c r="A550" s="1">
        <v>42282</v>
      </c>
      <c r="B550">
        <v>1114.53</v>
      </c>
      <c r="E550" s="1">
        <v>42010</v>
      </c>
      <c r="F550">
        <v>32.08</v>
      </c>
      <c r="I550" s="1">
        <v>42347</v>
      </c>
      <c r="J550">
        <v>-11550</v>
      </c>
    </row>
    <row r="551" spans="1:10" x14ac:dyDescent="0.25">
      <c r="A551" s="1">
        <v>42283</v>
      </c>
      <c r="B551">
        <v>1637.9</v>
      </c>
      <c r="E551" s="1">
        <v>42011</v>
      </c>
      <c r="F551">
        <v>6473.35</v>
      </c>
      <c r="I551" s="1">
        <v>42347</v>
      </c>
      <c r="J551">
        <v>7720.46</v>
      </c>
    </row>
    <row r="552" spans="1:10" x14ac:dyDescent="0.25">
      <c r="A552" s="1">
        <v>42284</v>
      </c>
      <c r="B552">
        <v>311.39999999999998</v>
      </c>
      <c r="E552" s="1">
        <v>42012</v>
      </c>
      <c r="F552">
        <v>4718.91</v>
      </c>
      <c r="I552" s="1">
        <v>42348</v>
      </c>
      <c r="J552">
        <v>-15680</v>
      </c>
    </row>
    <row r="553" spans="1:10" x14ac:dyDescent="0.25">
      <c r="A553" s="1">
        <v>42285</v>
      </c>
      <c r="B553">
        <v>17.75</v>
      </c>
      <c r="E553" s="1">
        <v>42013</v>
      </c>
      <c r="F553">
        <v>1521.1</v>
      </c>
      <c r="I553" s="1">
        <v>42348</v>
      </c>
      <c r="J553">
        <v>7677.1</v>
      </c>
    </row>
    <row r="554" spans="1:10" x14ac:dyDescent="0.25">
      <c r="A554" s="1">
        <v>42286</v>
      </c>
      <c r="B554">
        <v>953.04</v>
      </c>
      <c r="E554" s="1">
        <v>42016</v>
      </c>
      <c r="F554">
        <v>7928.04</v>
      </c>
      <c r="I554" s="1">
        <v>42349</v>
      </c>
      <c r="J554">
        <v>-38670</v>
      </c>
    </row>
    <row r="555" spans="1:10" x14ac:dyDescent="0.25">
      <c r="A555" s="1">
        <v>42289</v>
      </c>
      <c r="B555">
        <v>1322.77</v>
      </c>
      <c r="E555" s="1">
        <v>42017</v>
      </c>
      <c r="F555">
        <v>8062.53</v>
      </c>
      <c r="I555" s="1">
        <v>42349</v>
      </c>
      <c r="J555">
        <v>2738.83</v>
      </c>
    </row>
    <row r="556" spans="1:10" x14ac:dyDescent="0.25">
      <c r="A556" s="1">
        <v>42290</v>
      </c>
      <c r="B556">
        <v>455.7</v>
      </c>
      <c r="E556" s="1">
        <v>42018</v>
      </c>
      <c r="F556">
        <v>2158.14</v>
      </c>
      <c r="I556" s="1">
        <v>42351</v>
      </c>
      <c r="J556">
        <v>-3190</v>
      </c>
    </row>
    <row r="557" spans="1:10" x14ac:dyDescent="0.25">
      <c r="A557" s="1">
        <v>42291</v>
      </c>
      <c r="B557">
        <v>107</v>
      </c>
      <c r="E557" s="1">
        <v>42019</v>
      </c>
      <c r="F557">
        <v>22628.58</v>
      </c>
      <c r="I557" s="1">
        <v>42352</v>
      </c>
      <c r="J557">
        <v>-36415</v>
      </c>
    </row>
    <row r="558" spans="1:10" x14ac:dyDescent="0.25">
      <c r="A558" s="1">
        <v>42292</v>
      </c>
      <c r="B558">
        <v>982.49</v>
      </c>
      <c r="E558" s="1">
        <v>42020</v>
      </c>
      <c r="F558">
        <v>7933.25</v>
      </c>
      <c r="I558" s="1">
        <v>42352</v>
      </c>
      <c r="J558">
        <v>4505.3500000000004</v>
      </c>
    </row>
    <row r="559" spans="1:10" x14ac:dyDescent="0.25">
      <c r="A559" s="1">
        <v>42293</v>
      </c>
      <c r="B559">
        <v>320.76</v>
      </c>
      <c r="E559" s="1">
        <v>42022</v>
      </c>
      <c r="F559">
        <v>0.05</v>
      </c>
      <c r="I559" s="1">
        <v>42353</v>
      </c>
      <c r="J559">
        <v>-15945</v>
      </c>
    </row>
    <row r="560" spans="1:10" x14ac:dyDescent="0.25">
      <c r="A560" s="1">
        <v>42296</v>
      </c>
      <c r="B560">
        <v>1558.83</v>
      </c>
      <c r="E560" s="1">
        <v>42023</v>
      </c>
      <c r="F560">
        <v>15281.62</v>
      </c>
      <c r="I560" s="1">
        <v>42353</v>
      </c>
      <c r="J560">
        <v>19525.57</v>
      </c>
    </row>
    <row r="561" spans="1:10" x14ac:dyDescent="0.25">
      <c r="A561" s="1">
        <v>42297</v>
      </c>
      <c r="B561">
        <v>1841.64</v>
      </c>
      <c r="E561" s="1">
        <v>42024</v>
      </c>
      <c r="F561">
        <v>14592.76</v>
      </c>
      <c r="I561" s="1">
        <v>42354</v>
      </c>
      <c r="J561">
        <v>-4780</v>
      </c>
    </row>
    <row r="562" spans="1:10" x14ac:dyDescent="0.25">
      <c r="A562" s="1">
        <v>42299</v>
      </c>
      <c r="B562">
        <v>330</v>
      </c>
      <c r="E562" s="1">
        <v>42025</v>
      </c>
      <c r="F562">
        <v>3540.06</v>
      </c>
      <c r="I562" s="1">
        <v>42354</v>
      </c>
      <c r="J562">
        <v>15894.46</v>
      </c>
    </row>
    <row r="563" spans="1:10" x14ac:dyDescent="0.25">
      <c r="A563" s="1">
        <v>42300</v>
      </c>
      <c r="B563">
        <v>865.68</v>
      </c>
      <c r="E563" s="1">
        <v>42026</v>
      </c>
      <c r="F563">
        <v>3275.69</v>
      </c>
      <c r="I563" s="1">
        <v>42355</v>
      </c>
      <c r="J563">
        <v>-12480</v>
      </c>
    </row>
    <row r="564" spans="1:10" x14ac:dyDescent="0.25">
      <c r="A564" s="1">
        <v>42303</v>
      </c>
      <c r="B564">
        <v>2161.0100000000002</v>
      </c>
      <c r="E564" s="1">
        <v>42027</v>
      </c>
      <c r="F564">
        <v>13291.14</v>
      </c>
      <c r="I564" s="1">
        <v>42355</v>
      </c>
      <c r="J564">
        <v>7602.5</v>
      </c>
    </row>
    <row r="565" spans="1:10" x14ac:dyDescent="0.25">
      <c r="A565" s="1">
        <v>42304</v>
      </c>
      <c r="B565">
        <v>857.55</v>
      </c>
      <c r="E565" s="1">
        <v>42030</v>
      </c>
      <c r="F565">
        <v>12324.55</v>
      </c>
      <c r="I565" s="1">
        <v>42356</v>
      </c>
      <c r="J565">
        <v>-16250</v>
      </c>
    </row>
    <row r="566" spans="1:10" x14ac:dyDescent="0.25">
      <c r="A566" s="1">
        <v>42305</v>
      </c>
      <c r="B566">
        <v>24.93</v>
      </c>
      <c r="E566" s="1">
        <v>42031</v>
      </c>
      <c r="F566">
        <v>2731.51</v>
      </c>
      <c r="I566" s="1">
        <v>42356</v>
      </c>
      <c r="J566">
        <v>13981.98</v>
      </c>
    </row>
    <row r="567" spans="1:10" x14ac:dyDescent="0.25">
      <c r="A567" s="1">
        <v>42307</v>
      </c>
      <c r="B567">
        <v>160.80000000000001</v>
      </c>
      <c r="E567" s="1">
        <v>42032</v>
      </c>
      <c r="F567">
        <v>1694.64</v>
      </c>
      <c r="I567" s="1">
        <v>42359</v>
      </c>
      <c r="J567">
        <v>-16700</v>
      </c>
    </row>
    <row r="568" spans="1:10" x14ac:dyDescent="0.25">
      <c r="A568" s="1">
        <v>42310</v>
      </c>
      <c r="B568">
        <v>707.83</v>
      </c>
      <c r="E568" s="1">
        <v>42033</v>
      </c>
      <c r="F568">
        <v>1324.42</v>
      </c>
      <c r="I568" s="1">
        <v>42359</v>
      </c>
      <c r="J568">
        <v>7585.59</v>
      </c>
    </row>
    <row r="569" spans="1:10" x14ac:dyDescent="0.25">
      <c r="A569" s="1">
        <v>42311</v>
      </c>
      <c r="B569">
        <v>1203.52</v>
      </c>
      <c r="E569" s="1">
        <v>42034</v>
      </c>
      <c r="F569">
        <v>740.71</v>
      </c>
      <c r="I569" s="1">
        <v>42360</v>
      </c>
      <c r="J569">
        <v>-10915</v>
      </c>
    </row>
    <row r="570" spans="1:10" x14ac:dyDescent="0.25">
      <c r="A570" s="1">
        <v>42313</v>
      </c>
      <c r="B570">
        <v>1233.43</v>
      </c>
      <c r="E570" s="1">
        <v>42037</v>
      </c>
      <c r="F570">
        <v>14877.69</v>
      </c>
      <c r="I570" s="1">
        <v>42360</v>
      </c>
      <c r="J570">
        <v>8758.18</v>
      </c>
    </row>
    <row r="571" spans="1:10" x14ac:dyDescent="0.25">
      <c r="A571" s="1">
        <v>42314</v>
      </c>
      <c r="B571">
        <v>81.99</v>
      </c>
      <c r="E571" s="1">
        <v>42038</v>
      </c>
      <c r="F571">
        <v>7305.3</v>
      </c>
      <c r="I571" s="1">
        <v>42361</v>
      </c>
      <c r="J571">
        <v>-5270</v>
      </c>
    </row>
    <row r="572" spans="1:10" x14ac:dyDescent="0.25">
      <c r="A572" s="1">
        <v>42317</v>
      </c>
      <c r="B572">
        <v>1835.41</v>
      </c>
      <c r="E572" s="1">
        <v>42039</v>
      </c>
      <c r="F572">
        <v>4854.05</v>
      </c>
      <c r="I572" s="1">
        <v>42361</v>
      </c>
      <c r="J572">
        <v>5864.09</v>
      </c>
    </row>
    <row r="573" spans="1:10" x14ac:dyDescent="0.25">
      <c r="A573" s="1">
        <v>42318</v>
      </c>
      <c r="B573">
        <v>1410.15</v>
      </c>
      <c r="E573" s="1">
        <v>42040</v>
      </c>
      <c r="F573">
        <v>9710.2199999999993</v>
      </c>
      <c r="I573" s="1">
        <v>42362</v>
      </c>
      <c r="J573">
        <v>-29435</v>
      </c>
    </row>
    <row r="574" spans="1:10" x14ac:dyDescent="0.25">
      <c r="A574" s="1">
        <v>42320</v>
      </c>
      <c r="B574">
        <v>119.95</v>
      </c>
      <c r="E574" s="1">
        <v>42041</v>
      </c>
      <c r="F574">
        <v>3594.26</v>
      </c>
      <c r="I574" s="1">
        <v>42362</v>
      </c>
      <c r="J574">
        <v>1238.21</v>
      </c>
    </row>
    <row r="575" spans="1:10" x14ac:dyDescent="0.25">
      <c r="A575" s="1">
        <v>42324</v>
      </c>
      <c r="B575">
        <v>1061.56</v>
      </c>
      <c r="E575" s="1">
        <v>42044</v>
      </c>
      <c r="F575">
        <v>7236</v>
      </c>
      <c r="I575" s="1">
        <v>42363</v>
      </c>
      <c r="J575">
        <v>-4385</v>
      </c>
    </row>
    <row r="576" spans="1:10" x14ac:dyDescent="0.25">
      <c r="A576" s="1">
        <v>42325</v>
      </c>
      <c r="B576">
        <v>572.53</v>
      </c>
      <c r="E576" s="1">
        <v>42045</v>
      </c>
      <c r="F576">
        <v>6108.89</v>
      </c>
      <c r="I576" s="1">
        <v>42364</v>
      </c>
      <c r="J576">
        <v>-2030</v>
      </c>
    </row>
    <row r="577" spans="1:10" x14ac:dyDescent="0.25">
      <c r="A577" s="1">
        <v>42326</v>
      </c>
      <c r="B577">
        <v>974.15</v>
      </c>
      <c r="E577" s="1">
        <v>42046</v>
      </c>
      <c r="F577">
        <v>2849.6</v>
      </c>
      <c r="I577" s="1">
        <v>42366</v>
      </c>
      <c r="J577">
        <v>-11175</v>
      </c>
    </row>
    <row r="578" spans="1:10" x14ac:dyDescent="0.25">
      <c r="A578" s="1">
        <v>42327</v>
      </c>
      <c r="B578">
        <v>919.97</v>
      </c>
      <c r="E578" s="1">
        <v>42047</v>
      </c>
      <c r="F578">
        <v>4949.7</v>
      </c>
      <c r="I578" s="1">
        <v>42366</v>
      </c>
      <c r="J578">
        <v>10411.84</v>
      </c>
    </row>
    <row r="579" spans="1:10" x14ac:dyDescent="0.25">
      <c r="A579" s="1">
        <v>42328</v>
      </c>
      <c r="B579">
        <v>1783.49</v>
      </c>
      <c r="E579" s="1">
        <v>42048</v>
      </c>
      <c r="F579">
        <v>3126.21</v>
      </c>
      <c r="I579" s="1">
        <v>42367</v>
      </c>
      <c r="J579">
        <v>7724.13</v>
      </c>
    </row>
    <row r="580" spans="1:10" x14ac:dyDescent="0.25">
      <c r="A580" s="1">
        <v>42331</v>
      </c>
      <c r="B580">
        <v>578.6</v>
      </c>
      <c r="E580" s="1">
        <v>42051</v>
      </c>
      <c r="F580">
        <v>16293.9</v>
      </c>
      <c r="I580" s="1">
        <v>42368</v>
      </c>
      <c r="J580">
        <v>-9325</v>
      </c>
    </row>
    <row r="581" spans="1:10" x14ac:dyDescent="0.25">
      <c r="A581" s="1">
        <v>42332</v>
      </c>
      <c r="B581">
        <v>175.44</v>
      </c>
      <c r="E581" s="1">
        <v>42052</v>
      </c>
      <c r="F581">
        <v>17009.03</v>
      </c>
      <c r="I581" s="1">
        <v>42368</v>
      </c>
      <c r="J581">
        <v>17340.64</v>
      </c>
    </row>
    <row r="582" spans="1:10" x14ac:dyDescent="0.25">
      <c r="A582" s="1">
        <v>42333</v>
      </c>
      <c r="B582">
        <v>653.69000000000005</v>
      </c>
      <c r="E582" s="1">
        <v>42053</v>
      </c>
      <c r="F582">
        <v>10930.3</v>
      </c>
      <c r="I582" s="1">
        <v>42369</v>
      </c>
      <c r="J582">
        <v>-8715</v>
      </c>
    </row>
    <row r="583" spans="1:10" x14ac:dyDescent="0.25">
      <c r="A583" s="1">
        <v>42334</v>
      </c>
      <c r="B583">
        <v>623.79</v>
      </c>
      <c r="E583" s="1">
        <v>42054</v>
      </c>
      <c r="F583">
        <v>6078.58</v>
      </c>
      <c r="I583" s="1">
        <v>42369</v>
      </c>
      <c r="J583">
        <v>6519.28</v>
      </c>
    </row>
    <row r="584" spans="1:10" x14ac:dyDescent="0.25">
      <c r="A584" s="1">
        <v>42335</v>
      </c>
      <c r="B584">
        <v>1137.32</v>
      </c>
      <c r="E584" s="1">
        <v>42055</v>
      </c>
      <c r="F584">
        <v>8212.1299999999992</v>
      </c>
      <c r="I584" s="1">
        <v>42369</v>
      </c>
      <c r="J584">
        <v>6842737.7999999998</v>
      </c>
    </row>
    <row r="585" spans="1:10" x14ac:dyDescent="0.25">
      <c r="A585" s="1">
        <v>42338</v>
      </c>
      <c r="B585">
        <v>207.17</v>
      </c>
      <c r="E585" s="1">
        <v>42058</v>
      </c>
      <c r="F585">
        <v>4270.9399999999996</v>
      </c>
    </row>
    <row r="586" spans="1:10" x14ac:dyDescent="0.25">
      <c r="A586" s="1">
        <v>42339</v>
      </c>
      <c r="B586">
        <v>181.48</v>
      </c>
      <c r="E586" s="1">
        <v>42059</v>
      </c>
      <c r="F586">
        <v>9640.07</v>
      </c>
    </row>
    <row r="587" spans="1:10" x14ac:dyDescent="0.25">
      <c r="A587" s="1">
        <v>42340</v>
      </c>
      <c r="B587">
        <v>447.4</v>
      </c>
      <c r="E587" s="1">
        <v>42060</v>
      </c>
      <c r="F587">
        <v>6977.1</v>
      </c>
    </row>
    <row r="588" spans="1:10" x14ac:dyDescent="0.25">
      <c r="A588" s="1">
        <v>42341</v>
      </c>
      <c r="B588">
        <v>400.24</v>
      </c>
      <c r="E588" s="1">
        <v>42061</v>
      </c>
      <c r="F588">
        <v>5566.98</v>
      </c>
    </row>
    <row r="589" spans="1:10" x14ac:dyDescent="0.25">
      <c r="A589" s="1">
        <v>42342</v>
      </c>
      <c r="B589">
        <v>331.18</v>
      </c>
      <c r="E589" s="1">
        <v>42062</v>
      </c>
      <c r="F589">
        <v>1458.32</v>
      </c>
    </row>
    <row r="590" spans="1:10" x14ac:dyDescent="0.25">
      <c r="A590" s="1">
        <v>42345</v>
      </c>
      <c r="B590">
        <v>608.75</v>
      </c>
      <c r="E590" s="1">
        <v>42065</v>
      </c>
      <c r="F590">
        <v>8806.2000000000007</v>
      </c>
    </row>
    <row r="591" spans="1:10" x14ac:dyDescent="0.25">
      <c r="A591" s="1">
        <v>42346</v>
      </c>
      <c r="B591">
        <v>1384.34</v>
      </c>
      <c r="E591" s="1">
        <v>42066</v>
      </c>
      <c r="F591">
        <v>8196.6200000000008</v>
      </c>
    </row>
    <row r="592" spans="1:10" x14ac:dyDescent="0.25">
      <c r="A592" s="1">
        <v>42348</v>
      </c>
      <c r="B592">
        <v>969.35</v>
      </c>
      <c r="E592" s="1">
        <v>42067</v>
      </c>
      <c r="F592">
        <v>5804.27</v>
      </c>
    </row>
    <row r="593" spans="1:6" x14ac:dyDescent="0.25">
      <c r="A593" s="1">
        <v>42349</v>
      </c>
      <c r="B593">
        <v>1342.94</v>
      </c>
      <c r="E593" s="1">
        <v>42068</v>
      </c>
      <c r="F593">
        <v>7002.45</v>
      </c>
    </row>
    <row r="594" spans="1:6" x14ac:dyDescent="0.25">
      <c r="A594" s="1">
        <v>42352</v>
      </c>
      <c r="B594">
        <v>88.58</v>
      </c>
      <c r="E594" s="1">
        <v>42069</v>
      </c>
      <c r="F594">
        <v>1938.75</v>
      </c>
    </row>
    <row r="595" spans="1:6" x14ac:dyDescent="0.25">
      <c r="A595" s="1">
        <v>42353</v>
      </c>
      <c r="B595">
        <v>2392.31</v>
      </c>
      <c r="E595" s="1">
        <v>42072</v>
      </c>
      <c r="F595">
        <v>2603.77</v>
      </c>
    </row>
    <row r="596" spans="1:6" x14ac:dyDescent="0.25">
      <c r="A596" s="1">
        <v>42354</v>
      </c>
      <c r="B596">
        <v>2811.39</v>
      </c>
      <c r="E596" s="1">
        <v>42073</v>
      </c>
      <c r="F596">
        <v>6883.17</v>
      </c>
    </row>
    <row r="597" spans="1:6" x14ac:dyDescent="0.25">
      <c r="A597" s="1">
        <v>42355</v>
      </c>
      <c r="B597">
        <v>113.91</v>
      </c>
      <c r="E597" s="1">
        <v>42074</v>
      </c>
      <c r="F597">
        <v>2321.35</v>
      </c>
    </row>
    <row r="598" spans="1:6" x14ac:dyDescent="0.25">
      <c r="A598" s="1">
        <v>42356</v>
      </c>
      <c r="B598">
        <v>791.92</v>
      </c>
      <c r="E598" s="1">
        <v>42075</v>
      </c>
      <c r="F598">
        <v>3166.52</v>
      </c>
    </row>
    <row r="599" spans="1:6" x14ac:dyDescent="0.25">
      <c r="A599" s="1">
        <v>42359</v>
      </c>
      <c r="B599">
        <v>653.66999999999996</v>
      </c>
      <c r="E599" s="1">
        <v>42076</v>
      </c>
      <c r="F599">
        <v>5033.62</v>
      </c>
    </row>
    <row r="600" spans="1:6" x14ac:dyDescent="0.25">
      <c r="A600" s="1">
        <v>42360</v>
      </c>
      <c r="B600">
        <v>1185.03</v>
      </c>
      <c r="E600" s="1">
        <v>42079</v>
      </c>
      <c r="F600">
        <v>20576.27</v>
      </c>
    </row>
    <row r="601" spans="1:6" x14ac:dyDescent="0.25">
      <c r="A601" s="1">
        <v>42361</v>
      </c>
      <c r="B601">
        <v>274.10000000000002</v>
      </c>
      <c r="E601" s="1">
        <v>42080</v>
      </c>
      <c r="F601">
        <v>14003.13</v>
      </c>
    </row>
    <row r="602" spans="1:6" x14ac:dyDescent="0.25">
      <c r="A602" s="1">
        <v>42366</v>
      </c>
      <c r="B602">
        <v>393.17</v>
      </c>
      <c r="E602" s="1">
        <v>42081</v>
      </c>
      <c r="F602">
        <v>8977.5300000000007</v>
      </c>
    </row>
    <row r="603" spans="1:6" x14ac:dyDescent="0.25">
      <c r="A603" s="1">
        <v>42367</v>
      </c>
      <c r="B603">
        <v>807.42</v>
      </c>
      <c r="E603" s="1">
        <v>42082</v>
      </c>
      <c r="F603">
        <v>8606.92</v>
      </c>
    </row>
    <row r="604" spans="1:6" x14ac:dyDescent="0.25">
      <c r="A604" s="1">
        <v>42368</v>
      </c>
      <c r="B604">
        <v>241.99</v>
      </c>
      <c r="E604" s="1">
        <v>42083</v>
      </c>
      <c r="F604">
        <v>8096.45</v>
      </c>
    </row>
    <row r="605" spans="1:6" x14ac:dyDescent="0.25">
      <c r="A605" s="1">
        <v>42369</v>
      </c>
      <c r="B605">
        <v>507296.98</v>
      </c>
      <c r="E605" s="1">
        <v>42086</v>
      </c>
      <c r="F605">
        <v>3122.78</v>
      </c>
    </row>
    <row r="606" spans="1:6" x14ac:dyDescent="0.25">
      <c r="E606" s="1">
        <v>42087</v>
      </c>
      <c r="F606">
        <v>4220.7</v>
      </c>
    </row>
    <row r="607" spans="1:6" x14ac:dyDescent="0.25">
      <c r="E607" s="1">
        <v>42088</v>
      </c>
      <c r="F607">
        <v>6440.19</v>
      </c>
    </row>
    <row r="608" spans="1:6" x14ac:dyDescent="0.25">
      <c r="E608" s="1">
        <v>42089</v>
      </c>
      <c r="F608">
        <v>3765.12</v>
      </c>
    </row>
    <row r="609" spans="5:6" x14ac:dyDescent="0.25">
      <c r="E609" s="1">
        <v>42090</v>
      </c>
      <c r="F609">
        <v>1620.27</v>
      </c>
    </row>
    <row r="610" spans="5:6" x14ac:dyDescent="0.25">
      <c r="E610" s="1">
        <v>42093</v>
      </c>
      <c r="F610">
        <v>1166.79</v>
      </c>
    </row>
    <row r="611" spans="5:6" x14ac:dyDescent="0.25">
      <c r="E611" s="1">
        <v>42094</v>
      </c>
      <c r="F611">
        <v>10607.78</v>
      </c>
    </row>
    <row r="612" spans="5:6" x14ac:dyDescent="0.25">
      <c r="E612" s="1">
        <v>42095</v>
      </c>
      <c r="F612">
        <v>9442.9699999999993</v>
      </c>
    </row>
    <row r="613" spans="5:6" x14ac:dyDescent="0.25">
      <c r="E613" s="1">
        <v>42096</v>
      </c>
      <c r="F613">
        <v>7880.69</v>
      </c>
    </row>
    <row r="614" spans="5:6" x14ac:dyDescent="0.25">
      <c r="E614" s="1">
        <v>42100</v>
      </c>
      <c r="F614">
        <v>58.03</v>
      </c>
    </row>
    <row r="615" spans="5:6" x14ac:dyDescent="0.25">
      <c r="E615" s="1">
        <v>42101</v>
      </c>
      <c r="F615">
        <v>13463.13</v>
      </c>
    </row>
    <row r="616" spans="5:6" x14ac:dyDescent="0.25">
      <c r="E616" s="1">
        <v>42102</v>
      </c>
      <c r="F616">
        <v>5648.38</v>
      </c>
    </row>
    <row r="617" spans="5:6" x14ac:dyDescent="0.25">
      <c r="E617" s="1">
        <v>42103</v>
      </c>
      <c r="F617">
        <v>4343.95</v>
      </c>
    </row>
    <row r="618" spans="5:6" x14ac:dyDescent="0.25">
      <c r="E618" s="1">
        <v>42104</v>
      </c>
      <c r="F618">
        <v>6719.59</v>
      </c>
    </row>
    <row r="619" spans="5:6" x14ac:dyDescent="0.25">
      <c r="E619" s="1">
        <v>42107</v>
      </c>
      <c r="F619">
        <v>1818.52</v>
      </c>
    </row>
    <row r="620" spans="5:6" x14ac:dyDescent="0.25">
      <c r="E620" s="1">
        <v>42108</v>
      </c>
      <c r="F620">
        <v>4274.6099999999997</v>
      </c>
    </row>
    <row r="621" spans="5:6" x14ac:dyDescent="0.25">
      <c r="E621" s="1">
        <v>42109</v>
      </c>
      <c r="F621">
        <v>10034.27</v>
      </c>
    </row>
    <row r="622" spans="5:6" x14ac:dyDescent="0.25">
      <c r="E622" s="1">
        <v>42110</v>
      </c>
      <c r="F622">
        <v>17939.900000000001</v>
      </c>
    </row>
    <row r="623" spans="5:6" x14ac:dyDescent="0.25">
      <c r="E623" s="1">
        <v>42111</v>
      </c>
      <c r="F623">
        <v>5372.61</v>
      </c>
    </row>
    <row r="624" spans="5:6" x14ac:dyDescent="0.25">
      <c r="E624" s="1">
        <v>42114</v>
      </c>
      <c r="F624">
        <v>12141.32</v>
      </c>
    </row>
    <row r="625" spans="5:6" x14ac:dyDescent="0.25">
      <c r="E625" s="1">
        <v>42115</v>
      </c>
      <c r="F625">
        <v>6056.89</v>
      </c>
    </row>
    <row r="626" spans="5:6" x14ac:dyDescent="0.25">
      <c r="E626" s="1">
        <v>42116</v>
      </c>
      <c r="F626">
        <v>2301.91</v>
      </c>
    </row>
    <row r="627" spans="5:6" x14ac:dyDescent="0.25">
      <c r="E627" s="1">
        <v>42117</v>
      </c>
      <c r="F627">
        <v>2615.2199999999998</v>
      </c>
    </row>
    <row r="628" spans="5:6" x14ac:dyDescent="0.25">
      <c r="E628" s="1">
        <v>42118</v>
      </c>
      <c r="F628">
        <v>2891.03</v>
      </c>
    </row>
    <row r="629" spans="5:6" x14ac:dyDescent="0.25">
      <c r="E629" s="1">
        <v>42121</v>
      </c>
      <c r="F629">
        <v>5053.95</v>
      </c>
    </row>
    <row r="630" spans="5:6" x14ac:dyDescent="0.25">
      <c r="E630" s="1">
        <v>42122</v>
      </c>
      <c r="F630">
        <v>4109.0600000000004</v>
      </c>
    </row>
    <row r="631" spans="5:6" x14ac:dyDescent="0.25">
      <c r="E631" s="1">
        <v>42123</v>
      </c>
      <c r="F631">
        <v>1310.05</v>
      </c>
    </row>
    <row r="632" spans="5:6" x14ac:dyDescent="0.25">
      <c r="E632" s="1">
        <v>42124</v>
      </c>
      <c r="F632">
        <v>619.95000000000005</v>
      </c>
    </row>
    <row r="633" spans="5:6" x14ac:dyDescent="0.25">
      <c r="E633" s="1">
        <v>42128</v>
      </c>
      <c r="F633">
        <v>11897.71</v>
      </c>
    </row>
    <row r="634" spans="5:6" x14ac:dyDescent="0.25">
      <c r="E634" s="1">
        <v>42129</v>
      </c>
      <c r="F634">
        <v>15703.12</v>
      </c>
    </row>
    <row r="635" spans="5:6" x14ac:dyDescent="0.25">
      <c r="E635" s="1">
        <v>42130</v>
      </c>
      <c r="F635">
        <v>5097.68</v>
      </c>
    </row>
    <row r="636" spans="5:6" x14ac:dyDescent="0.25">
      <c r="E636" s="1">
        <v>42131</v>
      </c>
      <c r="F636">
        <v>4994.9799999999996</v>
      </c>
    </row>
    <row r="637" spans="5:6" x14ac:dyDescent="0.25">
      <c r="E637" s="1">
        <v>42132</v>
      </c>
      <c r="F637">
        <v>2147.3000000000002</v>
      </c>
    </row>
    <row r="638" spans="5:6" x14ac:dyDescent="0.25">
      <c r="E638" s="1">
        <v>42135</v>
      </c>
      <c r="F638">
        <v>7604.8</v>
      </c>
    </row>
    <row r="639" spans="5:6" x14ac:dyDescent="0.25">
      <c r="E639" s="1">
        <v>42136</v>
      </c>
      <c r="F639">
        <v>8463.2800000000007</v>
      </c>
    </row>
    <row r="640" spans="5:6" x14ac:dyDescent="0.25">
      <c r="E640" s="1">
        <v>42137</v>
      </c>
      <c r="F640">
        <v>11465.74</v>
      </c>
    </row>
    <row r="641" spans="5:6" x14ac:dyDescent="0.25">
      <c r="E641" s="1">
        <v>42138</v>
      </c>
      <c r="F641">
        <v>1690.66</v>
      </c>
    </row>
    <row r="642" spans="5:6" x14ac:dyDescent="0.25">
      <c r="E642" s="1">
        <v>42139</v>
      </c>
      <c r="F642">
        <v>13087.68</v>
      </c>
    </row>
    <row r="643" spans="5:6" x14ac:dyDescent="0.25">
      <c r="E643" s="1">
        <v>42142</v>
      </c>
      <c r="F643">
        <v>12656.35</v>
      </c>
    </row>
    <row r="644" spans="5:6" x14ac:dyDescent="0.25">
      <c r="E644" s="1">
        <v>42143</v>
      </c>
      <c r="F644">
        <v>7028.37</v>
      </c>
    </row>
    <row r="645" spans="5:6" x14ac:dyDescent="0.25">
      <c r="E645" s="1">
        <v>42144</v>
      </c>
      <c r="F645">
        <v>9798.27</v>
      </c>
    </row>
    <row r="646" spans="5:6" x14ac:dyDescent="0.25">
      <c r="E646" s="1">
        <v>42145</v>
      </c>
      <c r="F646">
        <v>5823.82</v>
      </c>
    </row>
    <row r="647" spans="5:6" x14ac:dyDescent="0.25">
      <c r="E647" s="1">
        <v>42146</v>
      </c>
      <c r="F647">
        <v>2234.11</v>
      </c>
    </row>
    <row r="648" spans="5:6" x14ac:dyDescent="0.25">
      <c r="E648" s="1">
        <v>42149</v>
      </c>
      <c r="F648">
        <v>7087.65</v>
      </c>
    </row>
    <row r="649" spans="5:6" x14ac:dyDescent="0.25">
      <c r="E649" s="1">
        <v>42150</v>
      </c>
      <c r="F649">
        <v>5244.87</v>
      </c>
    </row>
    <row r="650" spans="5:6" x14ac:dyDescent="0.25">
      <c r="E650" s="1">
        <v>42151</v>
      </c>
      <c r="F650">
        <v>2915.38</v>
      </c>
    </row>
    <row r="651" spans="5:6" x14ac:dyDescent="0.25">
      <c r="E651" s="1">
        <v>42152</v>
      </c>
      <c r="F651">
        <v>4569.1400000000003</v>
      </c>
    </row>
    <row r="652" spans="5:6" x14ac:dyDescent="0.25">
      <c r="E652" s="1">
        <v>42153</v>
      </c>
      <c r="F652">
        <v>1738.24</v>
      </c>
    </row>
    <row r="653" spans="5:6" x14ac:dyDescent="0.25">
      <c r="E653" s="1">
        <v>42156</v>
      </c>
      <c r="F653">
        <v>7995.01</v>
      </c>
    </row>
    <row r="654" spans="5:6" x14ac:dyDescent="0.25">
      <c r="E654" s="1">
        <v>42157</v>
      </c>
      <c r="F654">
        <v>8321.93</v>
      </c>
    </row>
    <row r="655" spans="5:6" x14ac:dyDescent="0.25">
      <c r="E655" s="1">
        <v>42158</v>
      </c>
      <c r="F655">
        <v>3137.73</v>
      </c>
    </row>
    <row r="656" spans="5:6" x14ac:dyDescent="0.25">
      <c r="E656" s="1">
        <v>42159</v>
      </c>
      <c r="F656">
        <v>3434.07</v>
      </c>
    </row>
    <row r="657" spans="5:6" x14ac:dyDescent="0.25">
      <c r="E657" s="1">
        <v>42160</v>
      </c>
      <c r="F657">
        <v>6251.32</v>
      </c>
    </row>
    <row r="658" spans="5:6" x14ac:dyDescent="0.25">
      <c r="E658" s="1">
        <v>42163</v>
      </c>
      <c r="F658">
        <v>12391.68</v>
      </c>
    </row>
    <row r="659" spans="5:6" x14ac:dyDescent="0.25">
      <c r="E659" s="1">
        <v>42164</v>
      </c>
      <c r="F659">
        <v>6123.26</v>
      </c>
    </row>
    <row r="660" spans="5:6" x14ac:dyDescent="0.25">
      <c r="E660" s="1">
        <v>42165</v>
      </c>
      <c r="F660">
        <v>5374.28</v>
      </c>
    </row>
    <row r="661" spans="5:6" x14ac:dyDescent="0.25">
      <c r="E661" s="1">
        <v>42166</v>
      </c>
      <c r="F661">
        <v>3228.47</v>
      </c>
    </row>
    <row r="662" spans="5:6" x14ac:dyDescent="0.25">
      <c r="E662" s="1">
        <v>42167</v>
      </c>
      <c r="F662">
        <v>2463.8000000000002</v>
      </c>
    </row>
    <row r="663" spans="5:6" x14ac:dyDescent="0.25">
      <c r="E663" s="1">
        <v>42168</v>
      </c>
      <c r="F663">
        <v>3936.94</v>
      </c>
    </row>
    <row r="664" spans="5:6" x14ac:dyDescent="0.25">
      <c r="E664" s="1">
        <v>42170</v>
      </c>
      <c r="F664">
        <v>11329.79</v>
      </c>
    </row>
    <row r="665" spans="5:6" x14ac:dyDescent="0.25">
      <c r="E665" s="1">
        <v>42171</v>
      </c>
      <c r="F665">
        <v>8981.9500000000007</v>
      </c>
    </row>
    <row r="666" spans="5:6" x14ac:dyDescent="0.25">
      <c r="E666" s="1">
        <v>42172</v>
      </c>
      <c r="F666">
        <v>5635.83</v>
      </c>
    </row>
    <row r="667" spans="5:6" x14ac:dyDescent="0.25">
      <c r="E667" s="1">
        <v>42173</v>
      </c>
      <c r="F667">
        <v>7357.15</v>
      </c>
    </row>
    <row r="668" spans="5:6" x14ac:dyDescent="0.25">
      <c r="E668" s="1">
        <v>42174</v>
      </c>
      <c r="F668">
        <v>2107.58</v>
      </c>
    </row>
    <row r="669" spans="5:6" x14ac:dyDescent="0.25">
      <c r="E669" s="1">
        <v>42177</v>
      </c>
      <c r="F669">
        <v>6799.42</v>
      </c>
    </row>
    <row r="670" spans="5:6" x14ac:dyDescent="0.25">
      <c r="E670" s="1">
        <v>42178</v>
      </c>
      <c r="F670">
        <v>2751.95</v>
      </c>
    </row>
    <row r="671" spans="5:6" x14ac:dyDescent="0.25">
      <c r="E671" s="1">
        <v>42179</v>
      </c>
      <c r="F671">
        <v>1965.6</v>
      </c>
    </row>
    <row r="672" spans="5:6" x14ac:dyDescent="0.25">
      <c r="E672" s="1">
        <v>42180</v>
      </c>
      <c r="F672">
        <v>5895.68</v>
      </c>
    </row>
    <row r="673" spans="5:6" x14ac:dyDescent="0.25">
      <c r="E673" s="1">
        <v>42181</v>
      </c>
      <c r="F673">
        <v>2357.1799999999998</v>
      </c>
    </row>
    <row r="674" spans="5:6" x14ac:dyDescent="0.25">
      <c r="E674" s="1">
        <v>42183</v>
      </c>
      <c r="F674">
        <v>253.76</v>
      </c>
    </row>
    <row r="675" spans="5:6" x14ac:dyDescent="0.25">
      <c r="E675" s="1">
        <v>42184</v>
      </c>
      <c r="F675">
        <v>2290.81</v>
      </c>
    </row>
    <row r="676" spans="5:6" x14ac:dyDescent="0.25">
      <c r="E676" s="1">
        <v>42185</v>
      </c>
      <c r="F676">
        <v>1528.29</v>
      </c>
    </row>
    <row r="677" spans="5:6" x14ac:dyDescent="0.25">
      <c r="E677" s="1">
        <v>42186</v>
      </c>
      <c r="F677">
        <v>9118.0300000000007</v>
      </c>
    </row>
    <row r="678" spans="5:6" x14ac:dyDescent="0.25">
      <c r="E678" s="1">
        <v>42187</v>
      </c>
      <c r="F678">
        <v>4008.4</v>
      </c>
    </row>
    <row r="679" spans="5:6" x14ac:dyDescent="0.25">
      <c r="E679" s="1">
        <v>42188</v>
      </c>
      <c r="F679">
        <v>3442.31</v>
      </c>
    </row>
    <row r="680" spans="5:6" x14ac:dyDescent="0.25">
      <c r="E680" s="1">
        <v>42190</v>
      </c>
      <c r="F680">
        <v>169.72</v>
      </c>
    </row>
    <row r="681" spans="5:6" x14ac:dyDescent="0.25">
      <c r="E681" s="1">
        <v>42191</v>
      </c>
      <c r="F681">
        <v>7617.7</v>
      </c>
    </row>
    <row r="682" spans="5:6" x14ac:dyDescent="0.25">
      <c r="E682" s="1">
        <v>42192</v>
      </c>
      <c r="F682">
        <v>3932.67</v>
      </c>
    </row>
    <row r="683" spans="5:6" x14ac:dyDescent="0.25">
      <c r="E683" s="1">
        <v>42193</v>
      </c>
      <c r="F683">
        <v>2351.06</v>
      </c>
    </row>
    <row r="684" spans="5:6" x14ac:dyDescent="0.25">
      <c r="E684" s="1">
        <v>42194</v>
      </c>
      <c r="F684">
        <v>868.78</v>
      </c>
    </row>
    <row r="685" spans="5:6" x14ac:dyDescent="0.25">
      <c r="E685" s="1">
        <v>42195</v>
      </c>
      <c r="F685">
        <v>5000.3</v>
      </c>
    </row>
    <row r="686" spans="5:6" x14ac:dyDescent="0.25">
      <c r="E686" s="1">
        <v>42196</v>
      </c>
      <c r="F686">
        <v>923.06</v>
      </c>
    </row>
    <row r="687" spans="5:6" x14ac:dyDescent="0.25">
      <c r="E687" s="1">
        <v>42198</v>
      </c>
      <c r="F687">
        <v>5476.45</v>
      </c>
    </row>
    <row r="688" spans="5:6" x14ac:dyDescent="0.25">
      <c r="E688" s="1">
        <v>42199</v>
      </c>
      <c r="F688">
        <v>2902.94</v>
      </c>
    </row>
    <row r="689" spans="5:6" x14ac:dyDescent="0.25">
      <c r="E689" s="1">
        <v>42200</v>
      </c>
      <c r="F689">
        <v>8045.02</v>
      </c>
    </row>
    <row r="690" spans="5:6" x14ac:dyDescent="0.25">
      <c r="E690" s="1">
        <v>42201</v>
      </c>
      <c r="F690">
        <v>8385.59</v>
      </c>
    </row>
    <row r="691" spans="5:6" x14ac:dyDescent="0.25">
      <c r="E691" s="1">
        <v>42202</v>
      </c>
      <c r="F691">
        <v>3704.3</v>
      </c>
    </row>
    <row r="692" spans="5:6" x14ac:dyDescent="0.25">
      <c r="E692" s="1">
        <v>42205</v>
      </c>
      <c r="F692">
        <v>12803.43</v>
      </c>
    </row>
    <row r="693" spans="5:6" x14ac:dyDescent="0.25">
      <c r="E693" s="1">
        <v>42206</v>
      </c>
      <c r="F693">
        <v>5836.8</v>
      </c>
    </row>
    <row r="694" spans="5:6" x14ac:dyDescent="0.25">
      <c r="E694" s="1">
        <v>42207</v>
      </c>
      <c r="F694">
        <v>1975.57</v>
      </c>
    </row>
    <row r="695" spans="5:6" x14ac:dyDescent="0.25">
      <c r="E695" s="1">
        <v>42208</v>
      </c>
      <c r="F695">
        <v>2723.08</v>
      </c>
    </row>
    <row r="696" spans="5:6" x14ac:dyDescent="0.25">
      <c r="E696" s="1">
        <v>42209</v>
      </c>
      <c r="F696">
        <v>2396.29</v>
      </c>
    </row>
    <row r="697" spans="5:6" x14ac:dyDescent="0.25">
      <c r="E697" s="1">
        <v>42211</v>
      </c>
      <c r="F697">
        <v>195.69</v>
      </c>
    </row>
    <row r="698" spans="5:6" x14ac:dyDescent="0.25">
      <c r="E698" s="1">
        <v>42212</v>
      </c>
      <c r="F698">
        <v>5350.19</v>
      </c>
    </row>
    <row r="699" spans="5:6" x14ac:dyDescent="0.25">
      <c r="E699" s="1">
        <v>42213</v>
      </c>
      <c r="F699">
        <v>3706.7</v>
      </c>
    </row>
    <row r="700" spans="5:6" x14ac:dyDescent="0.25">
      <c r="E700" s="1">
        <v>42214</v>
      </c>
      <c r="F700">
        <v>470.62</v>
      </c>
    </row>
    <row r="701" spans="5:6" x14ac:dyDescent="0.25">
      <c r="E701" s="1">
        <v>42215</v>
      </c>
      <c r="F701">
        <v>3210.69</v>
      </c>
    </row>
    <row r="702" spans="5:6" x14ac:dyDescent="0.25">
      <c r="E702" s="1">
        <v>42216</v>
      </c>
      <c r="F702">
        <v>604.96</v>
      </c>
    </row>
    <row r="703" spans="5:6" x14ac:dyDescent="0.25">
      <c r="E703" s="1">
        <v>42219</v>
      </c>
      <c r="F703">
        <v>8495.75</v>
      </c>
    </row>
    <row r="704" spans="5:6" x14ac:dyDescent="0.25">
      <c r="E704" s="1">
        <v>42220</v>
      </c>
      <c r="F704">
        <v>6143.64</v>
      </c>
    </row>
    <row r="705" spans="5:6" x14ac:dyDescent="0.25">
      <c r="E705" s="1">
        <v>42221</v>
      </c>
      <c r="F705">
        <v>5314.46</v>
      </c>
    </row>
    <row r="706" spans="5:6" x14ac:dyDescent="0.25">
      <c r="E706" s="1">
        <v>42222</v>
      </c>
      <c r="F706">
        <v>2635.75</v>
      </c>
    </row>
    <row r="707" spans="5:6" x14ac:dyDescent="0.25">
      <c r="E707" s="1">
        <v>42223</v>
      </c>
      <c r="F707">
        <v>2652.99</v>
      </c>
    </row>
    <row r="708" spans="5:6" x14ac:dyDescent="0.25">
      <c r="E708" s="1">
        <v>42226</v>
      </c>
      <c r="F708">
        <v>5183.13</v>
      </c>
    </row>
    <row r="709" spans="5:6" x14ac:dyDescent="0.25">
      <c r="E709" s="1">
        <v>42227</v>
      </c>
      <c r="F709">
        <v>3333.63</v>
      </c>
    </row>
    <row r="710" spans="5:6" x14ac:dyDescent="0.25">
      <c r="E710" s="1">
        <v>42228</v>
      </c>
      <c r="F710">
        <v>471.47</v>
      </c>
    </row>
    <row r="711" spans="5:6" x14ac:dyDescent="0.25">
      <c r="E711" s="1">
        <v>42229</v>
      </c>
      <c r="F711">
        <v>2731.75</v>
      </c>
    </row>
    <row r="712" spans="5:6" x14ac:dyDescent="0.25">
      <c r="E712" s="1">
        <v>42230</v>
      </c>
      <c r="F712">
        <v>1860.06</v>
      </c>
    </row>
    <row r="713" spans="5:6" x14ac:dyDescent="0.25">
      <c r="E713" s="1">
        <v>42233</v>
      </c>
      <c r="F713">
        <v>14348.16</v>
      </c>
    </row>
    <row r="714" spans="5:6" x14ac:dyDescent="0.25">
      <c r="E714" s="1">
        <v>42234</v>
      </c>
      <c r="F714">
        <v>7726.05</v>
      </c>
    </row>
    <row r="715" spans="5:6" x14ac:dyDescent="0.25">
      <c r="E715" s="1">
        <v>42235</v>
      </c>
      <c r="F715">
        <v>4760.4399999999996</v>
      </c>
    </row>
    <row r="716" spans="5:6" x14ac:dyDescent="0.25">
      <c r="E716" s="1">
        <v>42236</v>
      </c>
      <c r="F716">
        <v>4534.22</v>
      </c>
    </row>
    <row r="717" spans="5:6" x14ac:dyDescent="0.25">
      <c r="E717" s="1">
        <v>42237</v>
      </c>
      <c r="F717">
        <v>2115.7800000000002</v>
      </c>
    </row>
    <row r="718" spans="5:6" x14ac:dyDescent="0.25">
      <c r="E718" s="1">
        <v>42240</v>
      </c>
      <c r="F718">
        <v>6385.64</v>
      </c>
    </row>
    <row r="719" spans="5:6" x14ac:dyDescent="0.25">
      <c r="E719" s="1">
        <v>42241</v>
      </c>
      <c r="F719">
        <v>10362.66</v>
      </c>
    </row>
    <row r="720" spans="5:6" x14ac:dyDescent="0.25">
      <c r="E720" s="1">
        <v>42242</v>
      </c>
      <c r="F720">
        <v>1500.75</v>
      </c>
    </row>
    <row r="721" spans="5:6" x14ac:dyDescent="0.25">
      <c r="E721" s="1">
        <v>42243</v>
      </c>
      <c r="F721">
        <v>6155.9</v>
      </c>
    </row>
    <row r="722" spans="5:6" x14ac:dyDescent="0.25">
      <c r="E722" s="1">
        <v>42244</v>
      </c>
      <c r="F722">
        <v>964.31</v>
      </c>
    </row>
    <row r="723" spans="5:6" x14ac:dyDescent="0.25">
      <c r="E723" s="1">
        <v>42247</v>
      </c>
      <c r="F723">
        <v>808.43</v>
      </c>
    </row>
    <row r="724" spans="5:6" x14ac:dyDescent="0.25">
      <c r="E724" s="1">
        <v>42248</v>
      </c>
      <c r="F724">
        <v>10239.77</v>
      </c>
    </row>
    <row r="725" spans="5:6" x14ac:dyDescent="0.25">
      <c r="E725" s="1">
        <v>42249</v>
      </c>
      <c r="F725">
        <v>2156.4499999999998</v>
      </c>
    </row>
    <row r="726" spans="5:6" x14ac:dyDescent="0.25">
      <c r="E726" s="1">
        <v>42250</v>
      </c>
      <c r="F726">
        <v>5694.91</v>
      </c>
    </row>
    <row r="727" spans="5:6" x14ac:dyDescent="0.25">
      <c r="E727" s="1">
        <v>42251</v>
      </c>
      <c r="F727">
        <v>3013.4</v>
      </c>
    </row>
    <row r="728" spans="5:6" x14ac:dyDescent="0.25">
      <c r="E728" s="1">
        <v>42252</v>
      </c>
      <c r="F728">
        <v>547.37</v>
      </c>
    </row>
    <row r="729" spans="5:6" x14ac:dyDescent="0.25">
      <c r="E729" s="1">
        <v>42253</v>
      </c>
      <c r="F729">
        <v>1341.84</v>
      </c>
    </row>
    <row r="730" spans="5:6" x14ac:dyDescent="0.25">
      <c r="E730" s="1">
        <v>42254</v>
      </c>
      <c r="F730">
        <v>5877.42</v>
      </c>
    </row>
    <row r="731" spans="5:6" x14ac:dyDescent="0.25">
      <c r="E731" s="1">
        <v>42255</v>
      </c>
      <c r="F731">
        <v>3323.12</v>
      </c>
    </row>
    <row r="732" spans="5:6" x14ac:dyDescent="0.25">
      <c r="E732" s="1">
        <v>42256</v>
      </c>
      <c r="F732">
        <v>5492.88</v>
      </c>
    </row>
    <row r="733" spans="5:6" x14ac:dyDescent="0.25">
      <c r="E733" s="1">
        <v>42257</v>
      </c>
      <c r="F733">
        <v>4864.55</v>
      </c>
    </row>
    <row r="734" spans="5:6" x14ac:dyDescent="0.25">
      <c r="E734" s="1">
        <v>42258</v>
      </c>
      <c r="F734">
        <v>1343.48</v>
      </c>
    </row>
    <row r="735" spans="5:6" x14ac:dyDescent="0.25">
      <c r="E735" s="1">
        <v>42261</v>
      </c>
      <c r="F735">
        <v>2276.67</v>
      </c>
    </row>
    <row r="736" spans="5:6" x14ac:dyDescent="0.25">
      <c r="E736" s="1">
        <v>42262</v>
      </c>
      <c r="F736">
        <v>8749.94</v>
      </c>
    </row>
    <row r="737" spans="5:6" x14ac:dyDescent="0.25">
      <c r="E737" s="1">
        <v>42263</v>
      </c>
      <c r="F737">
        <v>7257.45</v>
      </c>
    </row>
    <row r="738" spans="5:6" x14ac:dyDescent="0.25">
      <c r="E738" s="1">
        <v>42264</v>
      </c>
      <c r="F738">
        <v>4231</v>
      </c>
    </row>
    <row r="739" spans="5:6" x14ac:dyDescent="0.25">
      <c r="E739" s="1">
        <v>42265</v>
      </c>
      <c r="F739">
        <v>13550.39</v>
      </c>
    </row>
    <row r="740" spans="5:6" x14ac:dyDescent="0.25">
      <c r="E740" s="1">
        <v>42268</v>
      </c>
      <c r="F740">
        <v>7051.22</v>
      </c>
    </row>
    <row r="741" spans="5:6" x14ac:dyDescent="0.25">
      <c r="E741" s="1">
        <v>42269</v>
      </c>
      <c r="F741">
        <v>1684.04</v>
      </c>
    </row>
    <row r="742" spans="5:6" x14ac:dyDescent="0.25">
      <c r="E742" s="1">
        <v>42270</v>
      </c>
      <c r="F742">
        <v>1401.43</v>
      </c>
    </row>
    <row r="743" spans="5:6" x14ac:dyDescent="0.25">
      <c r="E743" s="1">
        <v>42271</v>
      </c>
      <c r="F743">
        <v>2526.0700000000002</v>
      </c>
    </row>
    <row r="744" spans="5:6" x14ac:dyDescent="0.25">
      <c r="E744" s="1">
        <v>42272</v>
      </c>
      <c r="F744">
        <v>7857.06</v>
      </c>
    </row>
    <row r="745" spans="5:6" x14ac:dyDescent="0.25">
      <c r="E745" s="1">
        <v>42275</v>
      </c>
      <c r="F745">
        <v>2322.83</v>
      </c>
    </row>
    <row r="746" spans="5:6" x14ac:dyDescent="0.25">
      <c r="E746" s="1">
        <v>42276</v>
      </c>
      <c r="F746">
        <v>2803.1</v>
      </c>
    </row>
    <row r="747" spans="5:6" x14ac:dyDescent="0.25">
      <c r="E747" s="1">
        <v>42277</v>
      </c>
      <c r="F747">
        <v>656.15</v>
      </c>
    </row>
    <row r="748" spans="5:6" x14ac:dyDescent="0.25">
      <c r="E748" s="1">
        <v>42278</v>
      </c>
      <c r="F748">
        <v>5521.26</v>
      </c>
    </row>
    <row r="749" spans="5:6" x14ac:dyDescent="0.25">
      <c r="E749" s="1">
        <v>42279</v>
      </c>
      <c r="F749">
        <v>2388.0300000000002</v>
      </c>
    </row>
    <row r="750" spans="5:6" x14ac:dyDescent="0.25">
      <c r="E750" s="1">
        <v>42281</v>
      </c>
      <c r="F750">
        <v>0.28999999999999998</v>
      </c>
    </row>
    <row r="751" spans="5:6" x14ac:dyDescent="0.25">
      <c r="E751" s="1">
        <v>42282</v>
      </c>
      <c r="F751">
        <v>7246.34</v>
      </c>
    </row>
    <row r="752" spans="5:6" x14ac:dyDescent="0.25">
      <c r="E752" s="1">
        <v>42283</v>
      </c>
      <c r="F752">
        <v>7018.24</v>
      </c>
    </row>
    <row r="753" spans="5:6" x14ac:dyDescent="0.25">
      <c r="E753" s="1">
        <v>42284</v>
      </c>
      <c r="F753">
        <v>1531</v>
      </c>
    </row>
    <row r="754" spans="5:6" x14ac:dyDescent="0.25">
      <c r="E754" s="1">
        <v>42285</v>
      </c>
      <c r="F754">
        <v>1463.93</v>
      </c>
    </row>
    <row r="755" spans="5:6" x14ac:dyDescent="0.25">
      <c r="E755" s="1">
        <v>42286</v>
      </c>
      <c r="F755">
        <v>3522.08</v>
      </c>
    </row>
    <row r="756" spans="5:6" x14ac:dyDescent="0.25">
      <c r="E756" s="1">
        <v>42289</v>
      </c>
      <c r="F756">
        <v>3745.33</v>
      </c>
    </row>
    <row r="757" spans="5:6" x14ac:dyDescent="0.25">
      <c r="E757" s="1">
        <v>42290</v>
      </c>
      <c r="F757">
        <v>3036.96</v>
      </c>
    </row>
    <row r="758" spans="5:6" x14ac:dyDescent="0.25">
      <c r="E758" s="1">
        <v>42291</v>
      </c>
      <c r="F758">
        <v>2246.08</v>
      </c>
    </row>
    <row r="759" spans="5:6" x14ac:dyDescent="0.25">
      <c r="E759" s="1">
        <v>42292</v>
      </c>
      <c r="F759">
        <v>6430.66</v>
      </c>
    </row>
    <row r="760" spans="5:6" x14ac:dyDescent="0.25">
      <c r="E760" s="1">
        <v>42293</v>
      </c>
      <c r="F760">
        <v>6149.64</v>
      </c>
    </row>
    <row r="761" spans="5:6" x14ac:dyDescent="0.25">
      <c r="E761" s="1">
        <v>42296</v>
      </c>
      <c r="F761">
        <v>9104.48</v>
      </c>
    </row>
    <row r="762" spans="5:6" x14ac:dyDescent="0.25">
      <c r="E762" s="1">
        <v>42297</v>
      </c>
      <c r="F762">
        <v>8562.64</v>
      </c>
    </row>
    <row r="763" spans="5:6" x14ac:dyDescent="0.25">
      <c r="E763" s="1">
        <v>42298</v>
      </c>
      <c r="F763">
        <v>3064.16</v>
      </c>
    </row>
    <row r="764" spans="5:6" x14ac:dyDescent="0.25">
      <c r="E764" s="1">
        <v>42299</v>
      </c>
      <c r="F764">
        <v>1786.2</v>
      </c>
    </row>
    <row r="765" spans="5:6" x14ac:dyDescent="0.25">
      <c r="E765" s="1">
        <v>42300</v>
      </c>
      <c r="F765">
        <v>1577.29</v>
      </c>
    </row>
    <row r="766" spans="5:6" x14ac:dyDescent="0.25">
      <c r="E766" s="1">
        <v>42303</v>
      </c>
      <c r="F766">
        <v>7475.77</v>
      </c>
    </row>
    <row r="767" spans="5:6" x14ac:dyDescent="0.25">
      <c r="E767" s="1">
        <v>42304</v>
      </c>
      <c r="F767">
        <v>9886.9599999999991</v>
      </c>
    </row>
    <row r="768" spans="5:6" x14ac:dyDescent="0.25">
      <c r="E768" s="1">
        <v>42305</v>
      </c>
      <c r="F768">
        <v>5741.56</v>
      </c>
    </row>
    <row r="769" spans="5:6" x14ac:dyDescent="0.25">
      <c r="E769" s="1">
        <v>42306</v>
      </c>
      <c r="F769">
        <v>4246.97</v>
      </c>
    </row>
    <row r="770" spans="5:6" x14ac:dyDescent="0.25">
      <c r="E770" s="1">
        <v>42307</v>
      </c>
      <c r="F770">
        <v>841.09</v>
      </c>
    </row>
    <row r="771" spans="5:6" x14ac:dyDescent="0.25">
      <c r="E771" s="1">
        <v>42310</v>
      </c>
      <c r="F771">
        <v>4985.62</v>
      </c>
    </row>
    <row r="772" spans="5:6" x14ac:dyDescent="0.25">
      <c r="E772" s="1">
        <v>42311</v>
      </c>
      <c r="F772">
        <v>5905.33</v>
      </c>
    </row>
    <row r="773" spans="5:6" x14ac:dyDescent="0.25">
      <c r="E773" s="1">
        <v>42312</v>
      </c>
      <c r="F773">
        <v>2719.16</v>
      </c>
    </row>
    <row r="774" spans="5:6" x14ac:dyDescent="0.25">
      <c r="E774" s="1">
        <v>42313</v>
      </c>
      <c r="F774">
        <v>4430.66</v>
      </c>
    </row>
    <row r="775" spans="5:6" x14ac:dyDescent="0.25">
      <c r="E775" s="1">
        <v>42314</v>
      </c>
      <c r="F775">
        <v>1236.46</v>
      </c>
    </row>
    <row r="776" spans="5:6" x14ac:dyDescent="0.25">
      <c r="E776" s="1">
        <v>42317</v>
      </c>
      <c r="F776">
        <v>4483.0600000000004</v>
      </c>
    </row>
    <row r="777" spans="5:6" x14ac:dyDescent="0.25">
      <c r="E777" s="1">
        <v>42318</v>
      </c>
      <c r="F777">
        <v>14915.63</v>
      </c>
    </row>
    <row r="778" spans="5:6" x14ac:dyDescent="0.25">
      <c r="E778" s="1">
        <v>42319</v>
      </c>
      <c r="F778">
        <v>2612.81</v>
      </c>
    </row>
    <row r="779" spans="5:6" x14ac:dyDescent="0.25">
      <c r="E779" s="1">
        <v>42320</v>
      </c>
      <c r="F779">
        <v>2084.87</v>
      </c>
    </row>
    <row r="780" spans="5:6" x14ac:dyDescent="0.25">
      <c r="E780" s="1">
        <v>42321</v>
      </c>
      <c r="F780">
        <v>1348.89</v>
      </c>
    </row>
    <row r="781" spans="5:6" x14ac:dyDescent="0.25">
      <c r="E781" s="1">
        <v>42323</v>
      </c>
      <c r="F781">
        <v>0.01</v>
      </c>
    </row>
    <row r="782" spans="5:6" x14ac:dyDescent="0.25">
      <c r="E782" s="1">
        <v>42324</v>
      </c>
      <c r="F782">
        <v>10331.879999999999</v>
      </c>
    </row>
    <row r="783" spans="5:6" x14ac:dyDescent="0.25">
      <c r="E783" s="1">
        <v>42325</v>
      </c>
      <c r="F783">
        <v>13580.74</v>
      </c>
    </row>
    <row r="784" spans="5:6" x14ac:dyDescent="0.25">
      <c r="E784" s="1">
        <v>42326</v>
      </c>
      <c r="F784">
        <v>6051.12</v>
      </c>
    </row>
    <row r="785" spans="5:6" x14ac:dyDescent="0.25">
      <c r="E785" s="1">
        <v>42327</v>
      </c>
      <c r="F785">
        <v>5712.48</v>
      </c>
    </row>
    <row r="786" spans="5:6" x14ac:dyDescent="0.25">
      <c r="E786" s="1">
        <v>42328</v>
      </c>
      <c r="F786">
        <v>5784.77</v>
      </c>
    </row>
    <row r="787" spans="5:6" x14ac:dyDescent="0.25">
      <c r="E787" s="1">
        <v>42331</v>
      </c>
      <c r="F787">
        <v>3527.25</v>
      </c>
    </row>
    <row r="788" spans="5:6" x14ac:dyDescent="0.25">
      <c r="E788" s="1">
        <v>42332</v>
      </c>
      <c r="F788">
        <v>2173.7800000000002</v>
      </c>
    </row>
    <row r="789" spans="5:6" x14ac:dyDescent="0.25">
      <c r="E789" s="1">
        <v>42333</v>
      </c>
      <c r="F789">
        <v>12285.85</v>
      </c>
    </row>
    <row r="790" spans="5:6" x14ac:dyDescent="0.25">
      <c r="E790" s="1">
        <v>42334</v>
      </c>
      <c r="F790">
        <v>2350.06</v>
      </c>
    </row>
    <row r="791" spans="5:6" x14ac:dyDescent="0.25">
      <c r="E791" s="1">
        <v>42335</v>
      </c>
      <c r="F791">
        <v>6672.25</v>
      </c>
    </row>
    <row r="792" spans="5:6" x14ac:dyDescent="0.25">
      <c r="E792" s="1">
        <v>42338</v>
      </c>
      <c r="F792">
        <v>814.02</v>
      </c>
    </row>
    <row r="793" spans="5:6" x14ac:dyDescent="0.25">
      <c r="E793" s="1">
        <v>42339</v>
      </c>
      <c r="F793">
        <v>6631.67</v>
      </c>
    </row>
    <row r="794" spans="5:6" x14ac:dyDescent="0.25">
      <c r="E794" s="1">
        <v>42340</v>
      </c>
      <c r="F794">
        <v>2140.9299999999998</v>
      </c>
    </row>
    <row r="795" spans="5:6" x14ac:dyDescent="0.25">
      <c r="E795" s="1">
        <v>42341</v>
      </c>
      <c r="F795">
        <v>3663.5</v>
      </c>
    </row>
    <row r="796" spans="5:6" x14ac:dyDescent="0.25">
      <c r="E796" s="1">
        <v>42342</v>
      </c>
      <c r="F796">
        <v>3880.73</v>
      </c>
    </row>
    <row r="797" spans="5:6" x14ac:dyDescent="0.25">
      <c r="E797" s="1">
        <v>42344</v>
      </c>
      <c r="F797">
        <v>600</v>
      </c>
    </row>
    <row r="798" spans="5:6" x14ac:dyDescent="0.25">
      <c r="E798" s="1">
        <v>42345</v>
      </c>
      <c r="F798">
        <v>6221.51</v>
      </c>
    </row>
    <row r="799" spans="5:6" x14ac:dyDescent="0.25">
      <c r="E799" s="1">
        <v>42346</v>
      </c>
      <c r="F799">
        <v>7969.5</v>
      </c>
    </row>
    <row r="800" spans="5:6" x14ac:dyDescent="0.25">
      <c r="E800" s="1">
        <v>42347</v>
      </c>
      <c r="F800">
        <v>1053.8599999999999</v>
      </c>
    </row>
    <row r="801" spans="5:6" x14ac:dyDescent="0.25">
      <c r="E801" s="1">
        <v>42348</v>
      </c>
      <c r="F801">
        <v>3411.1</v>
      </c>
    </row>
    <row r="802" spans="5:6" x14ac:dyDescent="0.25">
      <c r="E802" s="1">
        <v>42349</v>
      </c>
      <c r="F802">
        <v>10711.25</v>
      </c>
    </row>
    <row r="803" spans="5:6" x14ac:dyDescent="0.25">
      <c r="E803" s="1">
        <v>42350</v>
      </c>
      <c r="F803">
        <v>200</v>
      </c>
    </row>
    <row r="804" spans="5:6" x14ac:dyDescent="0.25">
      <c r="E804" s="1">
        <v>42351</v>
      </c>
      <c r="F804">
        <v>58.92</v>
      </c>
    </row>
    <row r="805" spans="5:6" x14ac:dyDescent="0.25">
      <c r="E805" s="1">
        <v>42352</v>
      </c>
      <c r="F805">
        <v>2761.03</v>
      </c>
    </row>
    <row r="806" spans="5:6" x14ac:dyDescent="0.25">
      <c r="E806" s="1">
        <v>42353</v>
      </c>
      <c r="F806">
        <v>25621.01</v>
      </c>
    </row>
    <row r="807" spans="5:6" x14ac:dyDescent="0.25">
      <c r="E807" s="1">
        <v>42354</v>
      </c>
      <c r="F807">
        <v>8759.27</v>
      </c>
    </row>
    <row r="808" spans="5:6" x14ac:dyDescent="0.25">
      <c r="E808" s="1">
        <v>42355</v>
      </c>
      <c r="F808">
        <v>3707.23</v>
      </c>
    </row>
    <row r="809" spans="5:6" x14ac:dyDescent="0.25">
      <c r="E809" s="1">
        <v>42356</v>
      </c>
      <c r="F809">
        <v>4654.03</v>
      </c>
    </row>
    <row r="810" spans="5:6" x14ac:dyDescent="0.25">
      <c r="E810" s="1">
        <v>42359</v>
      </c>
      <c r="F810">
        <v>6337.07</v>
      </c>
    </row>
    <row r="811" spans="5:6" x14ac:dyDescent="0.25">
      <c r="E811" s="1">
        <v>42360</v>
      </c>
      <c r="F811">
        <v>9375.09</v>
      </c>
    </row>
    <row r="812" spans="5:6" x14ac:dyDescent="0.25">
      <c r="E812" s="1">
        <v>42361</v>
      </c>
      <c r="F812">
        <v>2538.61</v>
      </c>
    </row>
    <row r="813" spans="5:6" x14ac:dyDescent="0.25">
      <c r="E813" s="1">
        <v>42362</v>
      </c>
      <c r="F813">
        <v>410.58</v>
      </c>
    </row>
    <row r="814" spans="5:6" x14ac:dyDescent="0.25">
      <c r="E814" s="1">
        <v>42366</v>
      </c>
      <c r="F814">
        <v>3362.73</v>
      </c>
    </row>
    <row r="815" spans="5:6" x14ac:dyDescent="0.25">
      <c r="E815" s="1">
        <v>42367</v>
      </c>
      <c r="F815">
        <v>3273.52</v>
      </c>
    </row>
    <row r="816" spans="5:6" x14ac:dyDescent="0.25">
      <c r="E816" s="1">
        <v>42368</v>
      </c>
      <c r="F816">
        <v>1307.99</v>
      </c>
    </row>
    <row r="817" spans="5:6" x14ac:dyDescent="0.25">
      <c r="E817" s="1">
        <v>42369</v>
      </c>
      <c r="F817">
        <v>5225.21</v>
      </c>
    </row>
    <row r="818" spans="5:6" x14ac:dyDescent="0.25">
      <c r="E818" s="1">
        <v>42369</v>
      </c>
      <c r="F818">
        <v>3134688.37</v>
      </c>
    </row>
  </sheetData>
  <mergeCells count="8">
    <mergeCell ref="I2:J2"/>
    <mergeCell ref="I1:J1"/>
    <mergeCell ref="A2:B2"/>
    <mergeCell ref="A1:D1"/>
    <mergeCell ref="E1:H1"/>
    <mergeCell ref="C2:D2"/>
    <mergeCell ref="E2:F2"/>
    <mergeCell ref="G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8"/>
  <sheetViews>
    <sheetView workbookViewId="0">
      <selection activeCell="I3" sqref="I3"/>
    </sheetView>
  </sheetViews>
  <sheetFormatPr defaultColWidth="9.28515625" defaultRowHeight="15" x14ac:dyDescent="0.25"/>
  <cols>
    <col min="1" max="1" width="10.140625" bestFit="1" customWidth="1"/>
    <col min="2" max="2" width="10" bestFit="1" customWidth="1"/>
    <col min="3" max="3" width="12" bestFit="1" customWidth="1"/>
    <col min="4" max="4" width="10" bestFit="1" customWidth="1"/>
    <col min="5" max="5" width="10.140625" bestFit="1" customWidth="1"/>
    <col min="6" max="6" width="11" bestFit="1" customWidth="1"/>
    <col min="7" max="7" width="10.140625" bestFit="1" customWidth="1"/>
    <col min="8" max="8" width="11" bestFit="1" customWidth="1"/>
    <col min="9" max="9" width="10.140625" bestFit="1" customWidth="1"/>
    <col min="10" max="10" width="11" bestFit="1" customWidth="1"/>
  </cols>
  <sheetData>
    <row r="1" spans="1:10" x14ac:dyDescent="0.25">
      <c r="A1" s="45" t="s">
        <v>2</v>
      </c>
      <c r="B1" s="45"/>
      <c r="C1" s="45"/>
      <c r="D1" s="45"/>
      <c r="E1" s="45" t="s">
        <v>5</v>
      </c>
      <c r="F1" s="45"/>
      <c r="G1" s="45"/>
      <c r="H1" s="45"/>
      <c r="I1" s="45" t="s">
        <v>16</v>
      </c>
      <c r="J1" s="45"/>
    </row>
    <row r="2" spans="1:10" x14ac:dyDescent="0.25">
      <c r="A2" s="45" t="s">
        <v>13</v>
      </c>
      <c r="B2" s="45"/>
      <c r="C2" s="45" t="s">
        <v>14</v>
      </c>
      <c r="D2" s="45"/>
      <c r="E2" s="45" t="s">
        <v>13</v>
      </c>
      <c r="F2" s="45"/>
      <c r="G2" s="45" t="s">
        <v>14</v>
      </c>
      <c r="H2" s="45"/>
      <c r="I2" s="45" t="s">
        <v>13</v>
      </c>
      <c r="J2" s="45"/>
    </row>
    <row r="3" spans="1:10" x14ac:dyDescent="0.25">
      <c r="A3" s="28">
        <f>XIRR(B4:B1266,A4:A1266,-0.1)</f>
        <v>-2.7182366140186789E-2</v>
      </c>
      <c r="B3" s="28"/>
      <c r="C3" s="28">
        <f>XIRR(D4:D563,C4:C563)</f>
        <v>5.2967253327369693E-2</v>
      </c>
      <c r="D3" s="28"/>
      <c r="E3" s="28">
        <f>XIRR(F4:F982,E4:E982)</f>
        <v>3.1807664036750782E-2</v>
      </c>
      <c r="F3" s="28"/>
      <c r="G3" s="28">
        <f>XIRR(H4:H620,G4:G620)</f>
        <v>9.7883027791976912E-2</v>
      </c>
      <c r="H3" s="28"/>
      <c r="I3" s="28">
        <f>XIRR(J4:J659,I4:I659)</f>
        <v>0.1795234262943268</v>
      </c>
      <c r="J3" s="28"/>
    </row>
    <row r="4" spans="1:10" x14ac:dyDescent="0.25">
      <c r="A4" s="1">
        <v>41565</v>
      </c>
      <c r="B4">
        <v>-2000</v>
      </c>
      <c r="C4" s="1">
        <v>41565</v>
      </c>
      <c r="D4">
        <v>-2000</v>
      </c>
      <c r="E4" s="1">
        <v>41640</v>
      </c>
      <c r="F4">
        <v>-5000</v>
      </c>
      <c r="G4" s="1">
        <v>41640</v>
      </c>
      <c r="H4">
        <v>-5000</v>
      </c>
      <c r="I4" s="1">
        <v>42005</v>
      </c>
      <c r="J4">
        <v>-1800</v>
      </c>
    </row>
    <row r="5" spans="1:10" x14ac:dyDescent="0.25">
      <c r="A5" s="1">
        <v>41570</v>
      </c>
      <c r="B5">
        <v>-1100</v>
      </c>
      <c r="C5" s="1">
        <v>41570</v>
      </c>
      <c r="D5">
        <v>-1100</v>
      </c>
      <c r="E5" s="1">
        <v>41645</v>
      </c>
      <c r="F5">
        <v>-5720</v>
      </c>
      <c r="G5" s="1">
        <v>41645</v>
      </c>
      <c r="H5">
        <v>-5720</v>
      </c>
      <c r="I5" s="1">
        <v>42006</v>
      </c>
      <c r="J5">
        <v>-20300</v>
      </c>
    </row>
    <row r="6" spans="1:10" x14ac:dyDescent="0.25">
      <c r="A6" s="1">
        <v>41571</v>
      </c>
      <c r="B6">
        <v>-5700</v>
      </c>
      <c r="C6" s="1">
        <v>41571</v>
      </c>
      <c r="D6">
        <v>-5700</v>
      </c>
      <c r="E6" s="1">
        <v>41647</v>
      </c>
      <c r="F6">
        <v>-9000</v>
      </c>
      <c r="G6" s="1">
        <v>41647</v>
      </c>
      <c r="H6">
        <v>-9000</v>
      </c>
      <c r="I6" s="1">
        <v>42007</v>
      </c>
      <c r="J6">
        <v>-4300</v>
      </c>
    </row>
    <row r="7" spans="1:10" x14ac:dyDescent="0.25">
      <c r="A7" s="1">
        <v>41578</v>
      </c>
      <c r="B7">
        <v>-5500</v>
      </c>
      <c r="C7" s="1">
        <v>41578</v>
      </c>
      <c r="D7">
        <v>-5500</v>
      </c>
      <c r="E7" s="1">
        <v>41649</v>
      </c>
      <c r="F7">
        <v>-13465</v>
      </c>
      <c r="G7" s="1">
        <v>41649</v>
      </c>
      <c r="H7">
        <v>-13465</v>
      </c>
      <c r="I7" s="1">
        <v>42008</v>
      </c>
      <c r="J7">
        <v>-4900</v>
      </c>
    </row>
    <row r="8" spans="1:10" x14ac:dyDescent="0.25">
      <c r="A8" s="1">
        <v>41583</v>
      </c>
      <c r="B8">
        <v>-1000</v>
      </c>
      <c r="C8" s="1">
        <v>41583</v>
      </c>
      <c r="D8">
        <v>-1000</v>
      </c>
      <c r="E8" s="1">
        <v>41651</v>
      </c>
      <c r="F8">
        <v>-3000</v>
      </c>
      <c r="G8" s="1">
        <v>41651</v>
      </c>
      <c r="H8">
        <v>-3000</v>
      </c>
      <c r="I8" s="1">
        <v>42009</v>
      </c>
      <c r="J8">
        <v>-16600</v>
      </c>
    </row>
    <row r="9" spans="1:10" x14ac:dyDescent="0.25">
      <c r="A9" s="1">
        <v>41585</v>
      </c>
      <c r="B9">
        <v>-1800</v>
      </c>
      <c r="C9" s="1">
        <v>41585</v>
      </c>
      <c r="D9">
        <v>-1800</v>
      </c>
      <c r="E9" s="1">
        <v>41652</v>
      </c>
      <c r="F9">
        <v>-32000</v>
      </c>
      <c r="G9" s="1">
        <v>41652</v>
      </c>
      <c r="H9">
        <v>-32000</v>
      </c>
      <c r="I9" s="1">
        <v>42010</v>
      </c>
      <c r="J9">
        <v>-4500</v>
      </c>
    </row>
    <row r="10" spans="1:10" x14ac:dyDescent="0.25">
      <c r="A10" s="1">
        <v>41586</v>
      </c>
      <c r="B10">
        <v>-8500</v>
      </c>
      <c r="C10" s="1">
        <v>41586</v>
      </c>
      <c r="D10">
        <v>-8500</v>
      </c>
      <c r="E10" s="1">
        <v>41653</v>
      </c>
      <c r="F10">
        <v>-6255</v>
      </c>
      <c r="G10" s="1">
        <v>41653</v>
      </c>
      <c r="H10">
        <v>-6255</v>
      </c>
      <c r="I10" s="1">
        <v>42011</v>
      </c>
      <c r="J10">
        <v>-9500</v>
      </c>
    </row>
    <row r="11" spans="1:10" x14ac:dyDescent="0.25">
      <c r="A11" s="1">
        <v>41589</v>
      </c>
      <c r="B11">
        <v>-18000</v>
      </c>
      <c r="C11" s="1">
        <v>41589</v>
      </c>
      <c r="D11">
        <v>-18000</v>
      </c>
      <c r="E11" s="1">
        <v>41654</v>
      </c>
      <c r="F11">
        <v>-14000</v>
      </c>
      <c r="G11" s="1">
        <v>41654</v>
      </c>
      <c r="H11">
        <v>-14000</v>
      </c>
      <c r="I11" s="1">
        <v>42012</v>
      </c>
      <c r="J11">
        <v>-14100</v>
      </c>
    </row>
    <row r="12" spans="1:10" x14ac:dyDescent="0.25">
      <c r="A12" s="1">
        <v>41590</v>
      </c>
      <c r="B12">
        <v>-10200</v>
      </c>
      <c r="C12" s="1">
        <v>41590</v>
      </c>
      <c r="D12">
        <v>-10200</v>
      </c>
      <c r="E12" s="1">
        <v>41655</v>
      </c>
      <c r="F12">
        <v>-8000</v>
      </c>
      <c r="G12" s="1">
        <v>41655</v>
      </c>
      <c r="H12">
        <v>-8000</v>
      </c>
      <c r="I12" s="1">
        <v>42013</v>
      </c>
      <c r="J12">
        <v>-10415</v>
      </c>
    </row>
    <row r="13" spans="1:10" x14ac:dyDescent="0.25">
      <c r="A13" s="1">
        <v>41591</v>
      </c>
      <c r="B13">
        <v>-8000</v>
      </c>
      <c r="C13" s="1">
        <v>41591</v>
      </c>
      <c r="D13">
        <v>-8000</v>
      </c>
      <c r="E13" s="1">
        <v>41656</v>
      </c>
      <c r="F13">
        <v>-11040</v>
      </c>
      <c r="G13" s="1">
        <v>41656</v>
      </c>
      <c r="H13">
        <v>-11040</v>
      </c>
      <c r="I13" s="1">
        <v>42014</v>
      </c>
      <c r="J13">
        <v>-6700</v>
      </c>
    </row>
    <row r="14" spans="1:10" x14ac:dyDescent="0.25">
      <c r="A14" s="1">
        <v>41593</v>
      </c>
      <c r="B14">
        <v>-4200</v>
      </c>
      <c r="C14" s="1">
        <v>41593</v>
      </c>
      <c r="D14">
        <v>-4200</v>
      </c>
      <c r="E14" s="1">
        <v>41659</v>
      </c>
      <c r="F14">
        <v>-10800</v>
      </c>
      <c r="G14" s="1">
        <v>41659</v>
      </c>
      <c r="H14">
        <v>-10800</v>
      </c>
      <c r="I14" s="1">
        <v>42015</v>
      </c>
      <c r="J14">
        <v>-2400</v>
      </c>
    </row>
    <row r="15" spans="1:10" x14ac:dyDescent="0.25">
      <c r="A15" s="1">
        <v>41596</v>
      </c>
      <c r="B15">
        <v>-2000</v>
      </c>
      <c r="C15" s="1">
        <v>41596</v>
      </c>
      <c r="D15">
        <v>-2000</v>
      </c>
      <c r="E15" s="1">
        <v>41660</v>
      </c>
      <c r="F15">
        <v>-5000</v>
      </c>
      <c r="G15" s="1">
        <v>41660</v>
      </c>
      <c r="H15">
        <v>-5000</v>
      </c>
      <c r="I15" s="1">
        <v>42016</v>
      </c>
      <c r="J15">
        <v>-15700</v>
      </c>
    </row>
    <row r="16" spans="1:10" x14ac:dyDescent="0.25">
      <c r="A16" s="1">
        <v>41597</v>
      </c>
      <c r="B16">
        <v>-7000</v>
      </c>
      <c r="C16" s="1">
        <v>41597</v>
      </c>
      <c r="D16">
        <v>-7000</v>
      </c>
      <c r="E16" s="1">
        <v>41661</v>
      </c>
      <c r="F16">
        <v>-4200</v>
      </c>
      <c r="G16" s="1">
        <v>41661</v>
      </c>
      <c r="H16">
        <v>-4200</v>
      </c>
      <c r="I16" s="1">
        <v>42017</v>
      </c>
      <c r="J16">
        <v>-6555</v>
      </c>
    </row>
    <row r="17" spans="1:10" x14ac:dyDescent="0.25">
      <c r="A17" s="1">
        <v>41599</v>
      </c>
      <c r="B17">
        <v>-9000</v>
      </c>
      <c r="C17" s="1">
        <v>41599</v>
      </c>
      <c r="D17">
        <v>-9000</v>
      </c>
      <c r="E17" s="1">
        <v>41662</v>
      </c>
      <c r="F17">
        <v>-10100</v>
      </c>
      <c r="G17" s="1">
        <v>41662</v>
      </c>
      <c r="H17">
        <v>-10100</v>
      </c>
      <c r="I17" s="1">
        <v>42018</v>
      </c>
      <c r="J17">
        <v>-18600</v>
      </c>
    </row>
    <row r="18" spans="1:10" x14ac:dyDescent="0.25">
      <c r="A18" s="1">
        <v>41601</v>
      </c>
      <c r="B18">
        <v>-5000</v>
      </c>
      <c r="C18" s="1">
        <v>41601</v>
      </c>
      <c r="D18">
        <v>-5000</v>
      </c>
      <c r="E18" s="1">
        <v>41663</v>
      </c>
      <c r="F18">
        <v>-14600</v>
      </c>
      <c r="G18" s="1">
        <v>41663</v>
      </c>
      <c r="H18">
        <v>-14600</v>
      </c>
      <c r="I18" s="1">
        <v>42019</v>
      </c>
      <c r="J18">
        <v>-26100</v>
      </c>
    </row>
    <row r="19" spans="1:10" x14ac:dyDescent="0.25">
      <c r="A19" s="1">
        <v>41603</v>
      </c>
      <c r="B19">
        <v>-1500</v>
      </c>
      <c r="C19" s="1">
        <v>41603</v>
      </c>
      <c r="D19">
        <v>-1500</v>
      </c>
      <c r="E19" s="1">
        <v>41666</v>
      </c>
      <c r="F19">
        <v>-5500</v>
      </c>
      <c r="G19" s="1">
        <v>41666</v>
      </c>
      <c r="H19">
        <v>-5500</v>
      </c>
      <c r="I19" s="1">
        <v>42020</v>
      </c>
      <c r="J19">
        <v>-25000</v>
      </c>
    </row>
    <row r="20" spans="1:10" x14ac:dyDescent="0.25">
      <c r="A20" s="1">
        <v>41604</v>
      </c>
      <c r="B20">
        <v>-12000</v>
      </c>
      <c r="C20" s="1">
        <v>41604</v>
      </c>
      <c r="D20">
        <v>-12000</v>
      </c>
      <c r="E20" s="1">
        <v>41667</v>
      </c>
      <c r="F20">
        <v>-18100</v>
      </c>
      <c r="G20" s="1">
        <v>41667</v>
      </c>
      <c r="H20">
        <v>-18100</v>
      </c>
      <c r="I20" s="1">
        <v>42021</v>
      </c>
      <c r="J20">
        <v>-3500</v>
      </c>
    </row>
    <row r="21" spans="1:10" x14ac:dyDescent="0.25">
      <c r="A21" s="1">
        <v>41605</v>
      </c>
      <c r="B21">
        <v>-3000</v>
      </c>
      <c r="C21" s="1">
        <v>41605</v>
      </c>
      <c r="D21">
        <v>-3000</v>
      </c>
      <c r="E21" s="1">
        <v>41668</v>
      </c>
      <c r="F21">
        <v>-13000</v>
      </c>
      <c r="G21" s="1">
        <v>41668</v>
      </c>
      <c r="H21">
        <v>-13000</v>
      </c>
      <c r="I21" s="1">
        <v>42022</v>
      </c>
      <c r="J21">
        <v>-1500</v>
      </c>
    </row>
    <row r="22" spans="1:10" x14ac:dyDescent="0.25">
      <c r="A22" s="1">
        <v>41606</v>
      </c>
      <c r="B22">
        <v>-10000</v>
      </c>
      <c r="C22" s="1">
        <v>41606</v>
      </c>
      <c r="D22">
        <v>-10000</v>
      </c>
      <c r="E22" s="1">
        <v>41669</v>
      </c>
      <c r="F22">
        <v>-4000</v>
      </c>
      <c r="G22" s="1">
        <v>41669</v>
      </c>
      <c r="H22">
        <v>-4000</v>
      </c>
      <c r="I22" s="1">
        <v>42023</v>
      </c>
      <c r="J22">
        <v>-15400</v>
      </c>
    </row>
    <row r="23" spans="1:10" x14ac:dyDescent="0.25">
      <c r="A23" s="1">
        <v>41607</v>
      </c>
      <c r="B23">
        <v>-7000</v>
      </c>
      <c r="C23" s="1">
        <v>41607</v>
      </c>
      <c r="D23">
        <v>-7000</v>
      </c>
      <c r="E23" s="1">
        <v>41670</v>
      </c>
      <c r="F23">
        <v>-9000</v>
      </c>
      <c r="G23" s="1">
        <v>41670</v>
      </c>
      <c r="H23">
        <v>-9000</v>
      </c>
      <c r="I23" s="1">
        <v>42024</v>
      </c>
      <c r="J23">
        <v>-17865</v>
      </c>
    </row>
    <row r="24" spans="1:10" x14ac:dyDescent="0.25">
      <c r="A24" s="1">
        <v>41610</v>
      </c>
      <c r="B24">
        <v>-3000</v>
      </c>
      <c r="C24" s="1">
        <v>41610</v>
      </c>
      <c r="D24">
        <v>-3000</v>
      </c>
      <c r="E24" s="1">
        <v>41671</v>
      </c>
      <c r="F24">
        <v>-7500</v>
      </c>
      <c r="G24" s="1">
        <v>41671</v>
      </c>
      <c r="H24">
        <v>-7500</v>
      </c>
      <c r="I24" s="1">
        <v>42025</v>
      </c>
      <c r="J24">
        <v>-27105</v>
      </c>
    </row>
    <row r="25" spans="1:10" x14ac:dyDescent="0.25">
      <c r="A25" s="1">
        <v>41611</v>
      </c>
      <c r="B25">
        <v>-4500</v>
      </c>
      <c r="C25" s="1">
        <v>41611</v>
      </c>
      <c r="D25">
        <v>-4500</v>
      </c>
      <c r="E25" s="1">
        <v>41673</v>
      </c>
      <c r="F25">
        <v>-11200</v>
      </c>
      <c r="G25" s="1">
        <v>41673</v>
      </c>
      <c r="H25">
        <v>-11200</v>
      </c>
      <c r="I25" s="1">
        <v>42026</v>
      </c>
      <c r="J25">
        <v>-11100</v>
      </c>
    </row>
    <row r="26" spans="1:10" x14ac:dyDescent="0.25">
      <c r="A26" s="1">
        <v>41612</v>
      </c>
      <c r="B26">
        <v>-10000</v>
      </c>
      <c r="C26" s="1">
        <v>41612</v>
      </c>
      <c r="D26">
        <v>-10000</v>
      </c>
      <c r="E26" s="1">
        <v>41675</v>
      </c>
      <c r="F26">
        <v>-23535</v>
      </c>
      <c r="G26" s="1">
        <v>41675</v>
      </c>
      <c r="H26">
        <v>-23535</v>
      </c>
      <c r="I26" s="1">
        <v>42027</v>
      </c>
      <c r="J26">
        <v>-15000</v>
      </c>
    </row>
    <row r="27" spans="1:10" x14ac:dyDescent="0.25">
      <c r="A27" s="1">
        <v>41613</v>
      </c>
      <c r="B27">
        <v>59.5</v>
      </c>
      <c r="C27" s="1">
        <v>41613</v>
      </c>
      <c r="D27">
        <v>59.5</v>
      </c>
      <c r="E27" s="1">
        <v>41676</v>
      </c>
      <c r="F27">
        <v>-26935</v>
      </c>
      <c r="G27" s="1">
        <v>41676</v>
      </c>
      <c r="H27">
        <v>-26935</v>
      </c>
      <c r="I27" s="1">
        <v>42028</v>
      </c>
      <c r="J27">
        <v>-7700</v>
      </c>
    </row>
    <row r="28" spans="1:10" x14ac:dyDescent="0.25">
      <c r="A28" s="1">
        <v>41614</v>
      </c>
      <c r="B28">
        <v>-6500</v>
      </c>
      <c r="C28" s="1">
        <v>41614</v>
      </c>
      <c r="D28">
        <v>-6500</v>
      </c>
      <c r="E28" s="1">
        <v>41677</v>
      </c>
      <c r="F28">
        <v>-9100</v>
      </c>
      <c r="G28" s="1">
        <v>41677</v>
      </c>
      <c r="H28">
        <v>-9100</v>
      </c>
      <c r="I28" s="1">
        <v>42029</v>
      </c>
      <c r="J28">
        <v>-3300</v>
      </c>
    </row>
    <row r="29" spans="1:10" x14ac:dyDescent="0.25">
      <c r="A29" s="1">
        <v>41615</v>
      </c>
      <c r="B29">
        <v>-3000</v>
      </c>
      <c r="C29" s="1">
        <v>41615</v>
      </c>
      <c r="D29">
        <v>-3000</v>
      </c>
      <c r="E29" s="1">
        <v>41679</v>
      </c>
      <c r="F29">
        <v>-10000</v>
      </c>
      <c r="G29" s="1">
        <v>41679</v>
      </c>
      <c r="H29">
        <v>-10000</v>
      </c>
      <c r="I29" s="1">
        <v>42030</v>
      </c>
      <c r="J29">
        <v>-18000</v>
      </c>
    </row>
    <row r="30" spans="1:10" x14ac:dyDescent="0.25">
      <c r="A30" s="1">
        <v>41617</v>
      </c>
      <c r="B30">
        <v>-13500</v>
      </c>
      <c r="C30" s="1">
        <v>41617</v>
      </c>
      <c r="D30">
        <v>-13500</v>
      </c>
      <c r="E30" s="1">
        <v>41680</v>
      </c>
      <c r="F30">
        <v>-12000</v>
      </c>
      <c r="G30" s="1">
        <v>41680</v>
      </c>
      <c r="H30">
        <v>-12000</v>
      </c>
      <c r="I30" s="1">
        <v>42031</v>
      </c>
      <c r="J30">
        <v>-13100</v>
      </c>
    </row>
    <row r="31" spans="1:10" x14ac:dyDescent="0.25">
      <c r="A31" s="1">
        <v>41617</v>
      </c>
      <c r="B31">
        <v>1.25</v>
      </c>
      <c r="C31" s="1">
        <v>41617</v>
      </c>
      <c r="D31">
        <v>1.25</v>
      </c>
      <c r="E31" s="1">
        <v>41680</v>
      </c>
      <c r="F31">
        <v>144.13</v>
      </c>
      <c r="G31" s="1">
        <v>41680</v>
      </c>
      <c r="H31">
        <v>144.13</v>
      </c>
      <c r="I31" s="1">
        <v>42031</v>
      </c>
      <c r="J31">
        <v>504.79</v>
      </c>
    </row>
    <row r="32" spans="1:10" x14ac:dyDescent="0.25">
      <c r="A32" s="1">
        <v>41618</v>
      </c>
      <c r="B32">
        <v>573.79999999999995</v>
      </c>
      <c r="C32" s="1">
        <v>41618</v>
      </c>
      <c r="D32">
        <v>573.79999999999995</v>
      </c>
      <c r="E32" s="1">
        <v>41681</v>
      </c>
      <c r="F32">
        <v>-7000</v>
      </c>
      <c r="G32" s="1">
        <v>41681</v>
      </c>
      <c r="H32">
        <v>-7000</v>
      </c>
      <c r="I32" s="1">
        <v>42032</v>
      </c>
      <c r="J32">
        <v>-30000</v>
      </c>
    </row>
    <row r="33" spans="1:10" x14ac:dyDescent="0.25">
      <c r="A33" s="1">
        <v>41620</v>
      </c>
      <c r="B33">
        <v>79.400000000000006</v>
      </c>
      <c r="C33" s="1">
        <v>41620</v>
      </c>
      <c r="D33">
        <v>79.400000000000006</v>
      </c>
      <c r="E33" s="1">
        <v>41681</v>
      </c>
      <c r="F33">
        <v>181.37</v>
      </c>
      <c r="G33" s="1">
        <v>41681</v>
      </c>
      <c r="H33">
        <v>181.37</v>
      </c>
      <c r="I33" s="1">
        <v>42033</v>
      </c>
      <c r="J33">
        <v>-12730</v>
      </c>
    </row>
    <row r="34" spans="1:10" x14ac:dyDescent="0.25">
      <c r="A34" s="1">
        <v>41621</v>
      </c>
      <c r="B34">
        <v>-22000</v>
      </c>
      <c r="C34" s="1">
        <v>41621</v>
      </c>
      <c r="D34">
        <v>-22000</v>
      </c>
      <c r="E34" s="1">
        <v>41682</v>
      </c>
      <c r="F34">
        <v>-25200</v>
      </c>
      <c r="G34" s="1">
        <v>41682</v>
      </c>
      <c r="H34">
        <v>-25200</v>
      </c>
      <c r="I34" s="1">
        <v>42034</v>
      </c>
      <c r="J34">
        <v>-11520</v>
      </c>
    </row>
    <row r="35" spans="1:10" x14ac:dyDescent="0.25">
      <c r="A35" s="1">
        <v>41624</v>
      </c>
      <c r="B35">
        <v>-6000</v>
      </c>
      <c r="C35" s="1">
        <v>41624</v>
      </c>
      <c r="D35">
        <v>-6000</v>
      </c>
      <c r="E35" s="1">
        <v>41683</v>
      </c>
      <c r="F35">
        <v>-13500</v>
      </c>
      <c r="G35" s="1">
        <v>41683</v>
      </c>
      <c r="H35">
        <v>-13500</v>
      </c>
      <c r="I35" s="1">
        <v>42035</v>
      </c>
      <c r="J35">
        <v>-3300</v>
      </c>
    </row>
    <row r="36" spans="1:10" x14ac:dyDescent="0.25">
      <c r="A36" s="1">
        <v>41624</v>
      </c>
      <c r="B36">
        <v>814.52</v>
      </c>
      <c r="C36" s="1">
        <v>41624</v>
      </c>
      <c r="D36">
        <v>814.52</v>
      </c>
      <c r="E36" s="1">
        <v>41683</v>
      </c>
      <c r="F36">
        <v>166.16</v>
      </c>
      <c r="G36" s="1">
        <v>41683</v>
      </c>
      <c r="H36">
        <v>166.16</v>
      </c>
      <c r="I36" s="1">
        <v>42036</v>
      </c>
      <c r="J36">
        <v>-1500</v>
      </c>
    </row>
    <row r="37" spans="1:10" x14ac:dyDescent="0.25">
      <c r="A37" s="1">
        <v>41626</v>
      </c>
      <c r="B37">
        <v>-6000</v>
      </c>
      <c r="C37" s="1">
        <v>41626</v>
      </c>
      <c r="D37">
        <v>-6000</v>
      </c>
      <c r="E37" s="1">
        <v>41684</v>
      </c>
      <c r="F37">
        <v>-16000</v>
      </c>
      <c r="G37" s="1">
        <v>41684</v>
      </c>
      <c r="H37">
        <v>-16000</v>
      </c>
      <c r="I37" s="1">
        <v>42037</v>
      </c>
      <c r="J37">
        <v>-20000</v>
      </c>
    </row>
    <row r="38" spans="1:10" x14ac:dyDescent="0.25">
      <c r="A38" s="1">
        <v>41628</v>
      </c>
      <c r="B38">
        <v>-2000</v>
      </c>
      <c r="C38" s="1">
        <v>41628</v>
      </c>
      <c r="D38">
        <v>-2000</v>
      </c>
      <c r="E38" s="1">
        <v>41687</v>
      </c>
      <c r="F38">
        <v>-7600</v>
      </c>
      <c r="G38" s="1">
        <v>41687</v>
      </c>
      <c r="H38">
        <v>-7600</v>
      </c>
      <c r="I38" s="1">
        <v>42038</v>
      </c>
      <c r="J38">
        <v>-26560</v>
      </c>
    </row>
    <row r="39" spans="1:10" x14ac:dyDescent="0.25">
      <c r="A39" s="1">
        <v>41628</v>
      </c>
      <c r="B39">
        <v>414.8</v>
      </c>
      <c r="C39" s="1">
        <v>41628</v>
      </c>
      <c r="D39">
        <v>414.8</v>
      </c>
      <c r="E39" s="1">
        <v>41687</v>
      </c>
      <c r="F39">
        <v>470.1</v>
      </c>
      <c r="G39" s="1">
        <v>41687</v>
      </c>
      <c r="H39">
        <v>470.1</v>
      </c>
      <c r="I39" s="1">
        <v>42038</v>
      </c>
      <c r="J39">
        <v>39.24</v>
      </c>
    </row>
    <row r="40" spans="1:10" x14ac:dyDescent="0.25">
      <c r="A40" s="1">
        <v>41630</v>
      </c>
      <c r="B40">
        <v>-4000</v>
      </c>
      <c r="C40" s="1">
        <v>41630</v>
      </c>
      <c r="D40">
        <v>-4000</v>
      </c>
      <c r="E40" s="1">
        <v>41688</v>
      </c>
      <c r="F40">
        <v>-18000</v>
      </c>
      <c r="G40" s="1">
        <v>41688</v>
      </c>
      <c r="H40">
        <v>-18000</v>
      </c>
      <c r="I40" s="1">
        <v>42039</v>
      </c>
      <c r="J40">
        <v>-17475</v>
      </c>
    </row>
    <row r="41" spans="1:10" x14ac:dyDescent="0.25">
      <c r="A41" s="1">
        <v>41631</v>
      </c>
      <c r="B41">
        <v>-21300</v>
      </c>
      <c r="C41" s="1">
        <v>41631</v>
      </c>
      <c r="D41">
        <v>-21300</v>
      </c>
      <c r="E41" s="1">
        <v>41689</v>
      </c>
      <c r="F41">
        <v>-1700</v>
      </c>
      <c r="G41" s="1">
        <v>41689</v>
      </c>
      <c r="H41">
        <v>-1700</v>
      </c>
      <c r="I41" s="1">
        <v>42040</v>
      </c>
      <c r="J41">
        <v>-34790</v>
      </c>
    </row>
    <row r="42" spans="1:10" x14ac:dyDescent="0.25">
      <c r="A42" s="1">
        <v>41632</v>
      </c>
      <c r="B42">
        <v>-9200</v>
      </c>
      <c r="C42" s="1">
        <v>41632</v>
      </c>
      <c r="D42">
        <v>-9200</v>
      </c>
      <c r="E42" s="1">
        <v>41690</v>
      </c>
      <c r="F42">
        <v>-28000</v>
      </c>
      <c r="G42" s="1">
        <v>41690</v>
      </c>
      <c r="H42">
        <v>-28000</v>
      </c>
      <c r="I42" s="1">
        <v>42040</v>
      </c>
      <c r="J42">
        <v>97.96</v>
      </c>
    </row>
    <row r="43" spans="1:10" x14ac:dyDescent="0.25">
      <c r="A43" s="1">
        <v>41635</v>
      </c>
      <c r="B43">
        <v>-18500</v>
      </c>
      <c r="C43" s="1">
        <v>41635</v>
      </c>
      <c r="D43">
        <v>-18500</v>
      </c>
      <c r="E43" s="1">
        <v>41691</v>
      </c>
      <c r="F43">
        <v>-5600</v>
      </c>
      <c r="G43" s="1">
        <v>41691</v>
      </c>
      <c r="H43">
        <v>-5600</v>
      </c>
      <c r="I43" s="1">
        <v>42041</v>
      </c>
      <c r="J43">
        <v>-28200</v>
      </c>
    </row>
    <row r="44" spans="1:10" x14ac:dyDescent="0.25">
      <c r="A44" s="1">
        <v>41638</v>
      </c>
      <c r="B44">
        <v>-9300</v>
      </c>
      <c r="C44" s="1">
        <v>41638</v>
      </c>
      <c r="D44">
        <v>-9300</v>
      </c>
      <c r="E44" s="1">
        <v>41691</v>
      </c>
      <c r="F44">
        <v>4544.79</v>
      </c>
      <c r="G44" s="1">
        <v>41691</v>
      </c>
      <c r="H44">
        <v>4544.79</v>
      </c>
      <c r="I44" s="1">
        <v>42041</v>
      </c>
      <c r="J44">
        <v>48.01</v>
      </c>
    </row>
    <row r="45" spans="1:10" x14ac:dyDescent="0.25">
      <c r="A45" s="1">
        <v>41639</v>
      </c>
      <c r="B45">
        <v>-5100</v>
      </c>
      <c r="C45" s="1">
        <v>41639</v>
      </c>
      <c r="D45">
        <v>-5100</v>
      </c>
      <c r="E45" s="1">
        <v>41692</v>
      </c>
      <c r="F45">
        <v>-2500</v>
      </c>
      <c r="G45" s="1">
        <v>41692</v>
      </c>
      <c r="H45">
        <v>-2500</v>
      </c>
      <c r="I45" s="1">
        <v>42042</v>
      </c>
      <c r="J45">
        <v>-1200</v>
      </c>
    </row>
    <row r="46" spans="1:10" x14ac:dyDescent="0.25">
      <c r="A46" s="1">
        <v>41641</v>
      </c>
      <c r="B46">
        <v>368.57</v>
      </c>
      <c r="C46" s="1">
        <v>41639</v>
      </c>
      <c r="D46">
        <v>265521.78000000003</v>
      </c>
      <c r="E46" s="1">
        <v>41694</v>
      </c>
      <c r="F46">
        <v>-10600</v>
      </c>
      <c r="G46" s="1">
        <v>41694</v>
      </c>
      <c r="H46">
        <v>-10600</v>
      </c>
      <c r="I46" s="1">
        <v>42043</v>
      </c>
      <c r="J46">
        <v>-1900</v>
      </c>
    </row>
    <row r="47" spans="1:10" x14ac:dyDescent="0.25">
      <c r="A47" s="1">
        <v>41645</v>
      </c>
      <c r="B47">
        <v>1276.8800000000001</v>
      </c>
      <c r="C47" s="1"/>
      <c r="E47" s="1">
        <v>41695</v>
      </c>
      <c r="F47">
        <v>-7600</v>
      </c>
      <c r="G47" s="1">
        <v>41695</v>
      </c>
      <c r="H47">
        <v>-7600</v>
      </c>
      <c r="I47" s="1">
        <v>42044</v>
      </c>
      <c r="J47">
        <v>-22540</v>
      </c>
    </row>
    <row r="48" spans="1:10" x14ac:dyDescent="0.25">
      <c r="A48" s="1">
        <v>41646</v>
      </c>
      <c r="B48">
        <v>220.03</v>
      </c>
      <c r="C48" s="1"/>
      <c r="E48" s="1">
        <v>41695</v>
      </c>
      <c r="F48">
        <v>447.99</v>
      </c>
      <c r="G48" s="1">
        <v>41695</v>
      </c>
      <c r="H48">
        <v>447.99</v>
      </c>
      <c r="I48" s="1">
        <v>42044</v>
      </c>
      <c r="J48">
        <v>146.59</v>
      </c>
    </row>
    <row r="49" spans="1:10" x14ac:dyDescent="0.25">
      <c r="A49" s="1">
        <v>41647</v>
      </c>
      <c r="B49">
        <v>227.49</v>
      </c>
      <c r="C49" s="1"/>
      <c r="E49" s="1">
        <v>41696</v>
      </c>
      <c r="F49">
        <v>-13500</v>
      </c>
      <c r="G49" s="1">
        <v>41696</v>
      </c>
      <c r="H49">
        <v>-13500</v>
      </c>
      <c r="I49" s="1">
        <v>42045</v>
      </c>
      <c r="J49">
        <v>-26560</v>
      </c>
    </row>
    <row r="50" spans="1:10" x14ac:dyDescent="0.25">
      <c r="A50" s="1">
        <v>41648</v>
      </c>
      <c r="B50">
        <v>112.86</v>
      </c>
      <c r="C50" s="1"/>
      <c r="E50" s="1">
        <v>41697</v>
      </c>
      <c r="F50">
        <v>-10000</v>
      </c>
      <c r="G50" s="1">
        <v>41697</v>
      </c>
      <c r="H50">
        <v>-10000</v>
      </c>
      <c r="I50" s="1">
        <v>42045</v>
      </c>
      <c r="J50">
        <v>0.56000000000000005</v>
      </c>
    </row>
    <row r="51" spans="1:10" x14ac:dyDescent="0.25">
      <c r="A51" s="1">
        <v>41649</v>
      </c>
      <c r="B51">
        <v>1846.71</v>
      </c>
      <c r="C51" s="1"/>
      <c r="E51" s="1">
        <v>41698</v>
      </c>
      <c r="F51">
        <v>-7900</v>
      </c>
      <c r="G51" s="1">
        <v>41698</v>
      </c>
      <c r="H51">
        <v>-7900</v>
      </c>
      <c r="I51" s="1">
        <v>42046</v>
      </c>
      <c r="J51">
        <v>-25100</v>
      </c>
    </row>
    <row r="52" spans="1:10" x14ac:dyDescent="0.25">
      <c r="A52" s="1">
        <v>41652</v>
      </c>
      <c r="B52">
        <v>787.85</v>
      </c>
      <c r="C52" s="1"/>
      <c r="E52" s="1">
        <v>41698</v>
      </c>
      <c r="F52">
        <v>88.77</v>
      </c>
      <c r="G52" s="1">
        <v>41698</v>
      </c>
      <c r="H52">
        <v>88.77</v>
      </c>
      <c r="I52" s="1">
        <v>42046</v>
      </c>
      <c r="J52">
        <v>511.7</v>
      </c>
    </row>
    <row r="53" spans="1:10" x14ac:dyDescent="0.25">
      <c r="A53" s="1">
        <v>41653</v>
      </c>
      <c r="B53">
        <v>128.91999999999999</v>
      </c>
      <c r="C53" s="1"/>
      <c r="E53" s="1">
        <v>41701</v>
      </c>
      <c r="F53">
        <v>-10500</v>
      </c>
      <c r="G53" s="1">
        <v>41701</v>
      </c>
      <c r="H53">
        <v>-10500</v>
      </c>
      <c r="I53" s="1">
        <v>42047</v>
      </c>
      <c r="J53">
        <v>-17800</v>
      </c>
    </row>
    <row r="54" spans="1:10" x14ac:dyDescent="0.25">
      <c r="A54" s="1">
        <v>41654</v>
      </c>
      <c r="B54">
        <v>813.71</v>
      </c>
      <c r="C54" s="1"/>
      <c r="E54" s="1">
        <v>41701</v>
      </c>
      <c r="F54">
        <v>95.61</v>
      </c>
      <c r="G54" s="1">
        <v>41701</v>
      </c>
      <c r="H54">
        <v>95.61</v>
      </c>
      <c r="I54" s="1">
        <v>42047</v>
      </c>
      <c r="J54">
        <v>204.26</v>
      </c>
    </row>
    <row r="55" spans="1:10" x14ac:dyDescent="0.25">
      <c r="A55" s="1">
        <v>41655</v>
      </c>
      <c r="B55">
        <v>6.44</v>
      </c>
      <c r="C55" s="1"/>
      <c r="E55" s="1">
        <v>41702</v>
      </c>
      <c r="F55">
        <v>-3200</v>
      </c>
      <c r="G55" s="1">
        <v>41702</v>
      </c>
      <c r="H55">
        <v>-3200</v>
      </c>
      <c r="I55" s="1">
        <v>42048</v>
      </c>
      <c r="J55">
        <v>-20650</v>
      </c>
    </row>
    <row r="56" spans="1:10" x14ac:dyDescent="0.25">
      <c r="A56" s="1">
        <v>41659</v>
      </c>
      <c r="B56">
        <v>480.08</v>
      </c>
      <c r="C56" s="1"/>
      <c r="E56" s="1">
        <v>41702</v>
      </c>
      <c r="F56">
        <v>881.4</v>
      </c>
      <c r="G56" s="1">
        <v>41702</v>
      </c>
      <c r="H56">
        <v>881.4</v>
      </c>
      <c r="I56" s="1">
        <v>42049</v>
      </c>
      <c r="J56">
        <v>-10000</v>
      </c>
    </row>
    <row r="57" spans="1:10" x14ac:dyDescent="0.25">
      <c r="A57" s="1">
        <v>41660</v>
      </c>
      <c r="B57">
        <v>71.709999999999994</v>
      </c>
      <c r="C57" s="1"/>
      <c r="E57" s="1">
        <v>41703</v>
      </c>
      <c r="F57">
        <v>-8950</v>
      </c>
      <c r="G57" s="1">
        <v>41703</v>
      </c>
      <c r="H57">
        <v>-8950</v>
      </c>
      <c r="I57" s="1">
        <v>42050</v>
      </c>
      <c r="J57">
        <v>-5000</v>
      </c>
    </row>
    <row r="58" spans="1:10" x14ac:dyDescent="0.25">
      <c r="A58" s="1">
        <v>41666</v>
      </c>
      <c r="B58">
        <v>0.26</v>
      </c>
      <c r="C58" s="1"/>
      <c r="E58" s="1">
        <v>41703</v>
      </c>
      <c r="F58">
        <v>1567.8</v>
      </c>
      <c r="G58" s="1">
        <v>41703</v>
      </c>
      <c r="H58">
        <v>1567.8</v>
      </c>
      <c r="I58" s="1">
        <v>42051</v>
      </c>
      <c r="J58">
        <v>-22050</v>
      </c>
    </row>
    <row r="59" spans="1:10" x14ac:dyDescent="0.25">
      <c r="A59" s="1">
        <v>41668</v>
      </c>
      <c r="B59">
        <v>3168.85</v>
      </c>
      <c r="C59" s="1"/>
      <c r="E59" s="1">
        <v>41704</v>
      </c>
      <c r="F59">
        <v>-8000</v>
      </c>
      <c r="G59" s="1">
        <v>41704</v>
      </c>
      <c r="H59">
        <v>-8000</v>
      </c>
      <c r="I59" s="1">
        <v>42051</v>
      </c>
      <c r="J59">
        <v>110.69</v>
      </c>
    </row>
    <row r="60" spans="1:10" x14ac:dyDescent="0.25">
      <c r="A60" s="1">
        <v>41673</v>
      </c>
      <c r="B60">
        <v>786.83</v>
      </c>
      <c r="C60" s="1"/>
      <c r="E60" s="1">
        <v>41704</v>
      </c>
      <c r="F60">
        <v>585.19000000000005</v>
      </c>
      <c r="G60" s="1">
        <v>41704</v>
      </c>
      <c r="H60">
        <v>585.19000000000005</v>
      </c>
      <c r="I60" s="1">
        <v>42052</v>
      </c>
      <c r="J60">
        <v>-18500</v>
      </c>
    </row>
    <row r="61" spans="1:10" x14ac:dyDescent="0.25">
      <c r="A61" s="1">
        <v>41674</v>
      </c>
      <c r="B61">
        <v>728.15</v>
      </c>
      <c r="C61" s="1"/>
      <c r="E61" s="1">
        <v>41705</v>
      </c>
      <c r="F61">
        <v>-10860</v>
      </c>
      <c r="G61" s="1">
        <v>41705</v>
      </c>
      <c r="H61">
        <v>-10860</v>
      </c>
      <c r="I61" s="1">
        <v>42052</v>
      </c>
      <c r="J61">
        <v>1663.17</v>
      </c>
    </row>
    <row r="62" spans="1:10" x14ac:dyDescent="0.25">
      <c r="A62" s="1">
        <v>41675</v>
      </c>
      <c r="B62">
        <v>1620.36</v>
      </c>
      <c r="C62" s="1"/>
      <c r="E62" s="1">
        <v>41706</v>
      </c>
      <c r="F62">
        <v>-12500</v>
      </c>
      <c r="G62" s="1">
        <v>41706</v>
      </c>
      <c r="H62">
        <v>-12500</v>
      </c>
      <c r="I62" s="1">
        <v>42053</v>
      </c>
      <c r="J62">
        <v>-9700</v>
      </c>
    </row>
    <row r="63" spans="1:10" x14ac:dyDescent="0.25">
      <c r="A63" s="1">
        <v>41676</v>
      </c>
      <c r="B63">
        <v>305.52</v>
      </c>
      <c r="C63" s="1"/>
      <c r="E63" s="1">
        <v>41707</v>
      </c>
      <c r="F63">
        <v>-10000</v>
      </c>
      <c r="G63" s="1">
        <v>41707</v>
      </c>
      <c r="H63">
        <v>-10000</v>
      </c>
      <c r="I63" s="1">
        <v>42053</v>
      </c>
      <c r="J63">
        <v>1012.53</v>
      </c>
    </row>
    <row r="64" spans="1:10" x14ac:dyDescent="0.25">
      <c r="A64" s="1">
        <v>41677</v>
      </c>
      <c r="B64">
        <v>290.16000000000003</v>
      </c>
      <c r="C64" s="1"/>
      <c r="E64" s="1">
        <v>41708</v>
      </c>
      <c r="F64">
        <v>-5100</v>
      </c>
      <c r="G64" s="1">
        <v>41708</v>
      </c>
      <c r="H64">
        <v>-5100</v>
      </c>
      <c r="I64" s="1">
        <v>42054</v>
      </c>
      <c r="J64">
        <v>-19765</v>
      </c>
    </row>
    <row r="65" spans="1:10" x14ac:dyDescent="0.25">
      <c r="A65" s="1">
        <v>41680</v>
      </c>
      <c r="B65">
        <v>2423.2199999999998</v>
      </c>
      <c r="C65" s="1"/>
      <c r="E65" s="1">
        <v>41708</v>
      </c>
      <c r="F65">
        <v>7262.69</v>
      </c>
      <c r="G65" s="1">
        <v>41708</v>
      </c>
      <c r="H65">
        <v>7262.69</v>
      </c>
      <c r="I65" s="1">
        <v>42055</v>
      </c>
      <c r="J65">
        <v>-26600</v>
      </c>
    </row>
    <row r="66" spans="1:10" x14ac:dyDescent="0.25">
      <c r="A66" s="1">
        <v>41681</v>
      </c>
      <c r="B66">
        <v>388.02</v>
      </c>
      <c r="C66" s="1"/>
      <c r="E66" s="1">
        <v>41709</v>
      </c>
      <c r="F66">
        <v>-48000</v>
      </c>
      <c r="G66" s="1">
        <v>41709</v>
      </c>
      <c r="H66">
        <v>-48000</v>
      </c>
      <c r="I66" s="1">
        <v>42055</v>
      </c>
      <c r="J66">
        <v>2.72</v>
      </c>
    </row>
    <row r="67" spans="1:10" x14ac:dyDescent="0.25">
      <c r="A67" s="1">
        <v>41682</v>
      </c>
      <c r="B67">
        <v>418.87</v>
      </c>
      <c r="C67" s="1"/>
      <c r="E67" s="1">
        <v>41709</v>
      </c>
      <c r="F67">
        <v>588.21</v>
      </c>
      <c r="G67" s="1">
        <v>41709</v>
      </c>
      <c r="H67">
        <v>588.21</v>
      </c>
      <c r="I67" s="1">
        <v>42056</v>
      </c>
      <c r="J67">
        <v>-7000</v>
      </c>
    </row>
    <row r="68" spans="1:10" x14ac:dyDescent="0.25">
      <c r="A68" s="1">
        <v>41683</v>
      </c>
      <c r="B68">
        <v>774.83</v>
      </c>
      <c r="C68" s="1"/>
      <c r="E68" s="1">
        <v>41710</v>
      </c>
      <c r="F68">
        <v>-21600</v>
      </c>
      <c r="G68" s="1">
        <v>41710</v>
      </c>
      <c r="H68">
        <v>-21600</v>
      </c>
      <c r="I68" s="1">
        <v>42056</v>
      </c>
      <c r="J68">
        <v>1030.5999999999999</v>
      </c>
    </row>
    <row r="69" spans="1:10" x14ac:dyDescent="0.25">
      <c r="A69" s="1">
        <v>41684</v>
      </c>
      <c r="B69">
        <v>139.26</v>
      </c>
      <c r="C69" s="1"/>
      <c r="E69" s="1">
        <v>41710</v>
      </c>
      <c r="F69">
        <v>504.09</v>
      </c>
      <c r="G69" s="1">
        <v>41710</v>
      </c>
      <c r="H69">
        <v>504.09</v>
      </c>
      <c r="I69" s="1">
        <v>42058</v>
      </c>
      <c r="J69">
        <v>-14000</v>
      </c>
    </row>
    <row r="70" spans="1:10" x14ac:dyDescent="0.25">
      <c r="A70" s="1">
        <v>41687</v>
      </c>
      <c r="B70">
        <v>252.24</v>
      </c>
      <c r="C70" s="1"/>
      <c r="E70" s="1">
        <v>41711</v>
      </c>
      <c r="F70">
        <v>-26850</v>
      </c>
      <c r="G70" s="1">
        <v>41711</v>
      </c>
      <c r="H70">
        <v>-26850</v>
      </c>
      <c r="I70" s="1">
        <v>42058</v>
      </c>
      <c r="J70">
        <v>7.69</v>
      </c>
    </row>
    <row r="71" spans="1:10" x14ac:dyDescent="0.25">
      <c r="A71" s="1">
        <v>41688</v>
      </c>
      <c r="B71">
        <v>408.65</v>
      </c>
      <c r="C71" s="1"/>
      <c r="E71" s="1">
        <v>41711</v>
      </c>
      <c r="F71">
        <v>895.52</v>
      </c>
      <c r="G71" s="1">
        <v>41711</v>
      </c>
      <c r="H71">
        <v>895.52</v>
      </c>
      <c r="I71" s="1">
        <v>42059</v>
      </c>
      <c r="J71">
        <v>-12200</v>
      </c>
    </row>
    <row r="72" spans="1:10" x14ac:dyDescent="0.25">
      <c r="A72" s="1">
        <v>41690</v>
      </c>
      <c r="B72">
        <v>310.81</v>
      </c>
      <c r="C72" s="1"/>
      <c r="E72" s="1">
        <v>41712</v>
      </c>
      <c r="F72">
        <v>-7100</v>
      </c>
      <c r="G72" s="1">
        <v>41712</v>
      </c>
      <c r="H72">
        <v>-7100</v>
      </c>
      <c r="I72" s="1">
        <v>42060</v>
      </c>
      <c r="J72">
        <v>-15230</v>
      </c>
    </row>
    <row r="73" spans="1:10" x14ac:dyDescent="0.25">
      <c r="A73" s="1">
        <v>41695</v>
      </c>
      <c r="B73">
        <v>570.04999999999995</v>
      </c>
      <c r="C73" s="1"/>
      <c r="E73" s="1">
        <v>41714</v>
      </c>
      <c r="F73">
        <v>-8500</v>
      </c>
      <c r="G73" s="1">
        <v>41714</v>
      </c>
      <c r="H73">
        <v>-8500</v>
      </c>
      <c r="I73" s="1">
        <v>42060</v>
      </c>
      <c r="J73">
        <v>2290.81</v>
      </c>
    </row>
    <row r="74" spans="1:10" x14ac:dyDescent="0.25">
      <c r="A74" s="1">
        <v>41696</v>
      </c>
      <c r="B74">
        <v>9975.86</v>
      </c>
      <c r="C74" s="1"/>
      <c r="E74" s="1">
        <v>41715</v>
      </c>
      <c r="F74">
        <v>-11300</v>
      </c>
      <c r="G74" s="1">
        <v>41715</v>
      </c>
      <c r="H74">
        <v>-11300</v>
      </c>
      <c r="I74" s="1">
        <v>42061</v>
      </c>
      <c r="J74">
        <v>-17600</v>
      </c>
    </row>
    <row r="75" spans="1:10" x14ac:dyDescent="0.25">
      <c r="A75" s="1">
        <v>41701</v>
      </c>
      <c r="B75">
        <v>559.62</v>
      </c>
      <c r="C75" s="1"/>
      <c r="E75" s="1">
        <v>41715</v>
      </c>
      <c r="F75">
        <v>1264.29</v>
      </c>
      <c r="G75" s="1">
        <v>41715</v>
      </c>
      <c r="H75">
        <v>1264.29</v>
      </c>
      <c r="I75" s="1">
        <v>42061</v>
      </c>
      <c r="J75">
        <v>1533.03</v>
      </c>
    </row>
    <row r="76" spans="1:10" x14ac:dyDescent="0.25">
      <c r="A76" s="1">
        <v>41702</v>
      </c>
      <c r="B76">
        <v>708.79</v>
      </c>
      <c r="C76" s="1"/>
      <c r="E76" s="1">
        <v>41716</v>
      </c>
      <c r="F76">
        <v>-31800</v>
      </c>
      <c r="G76" s="1">
        <v>41716</v>
      </c>
      <c r="H76">
        <v>-31800</v>
      </c>
      <c r="I76" s="1">
        <v>42062</v>
      </c>
      <c r="J76">
        <v>-7400</v>
      </c>
    </row>
    <row r="77" spans="1:10" x14ac:dyDescent="0.25">
      <c r="A77" s="1">
        <v>41703</v>
      </c>
      <c r="B77">
        <v>1360.29</v>
      </c>
      <c r="C77" s="1"/>
      <c r="E77" s="1">
        <v>41716</v>
      </c>
      <c r="F77">
        <v>373.94</v>
      </c>
      <c r="G77" s="1">
        <v>41716</v>
      </c>
      <c r="H77">
        <v>373.94</v>
      </c>
      <c r="I77" s="1">
        <v>42062</v>
      </c>
      <c r="J77">
        <v>134.63999999999999</v>
      </c>
    </row>
    <row r="78" spans="1:10" x14ac:dyDescent="0.25">
      <c r="A78" s="1">
        <v>41704</v>
      </c>
      <c r="B78">
        <v>105.84</v>
      </c>
      <c r="C78" s="1"/>
      <c r="E78" s="1">
        <v>41717</v>
      </c>
      <c r="F78">
        <v>-18000</v>
      </c>
      <c r="G78" s="1">
        <v>41717</v>
      </c>
      <c r="H78">
        <v>-18000</v>
      </c>
      <c r="I78" s="1">
        <v>42063</v>
      </c>
      <c r="J78">
        <v>-11400</v>
      </c>
    </row>
    <row r="79" spans="1:10" x14ac:dyDescent="0.25">
      <c r="A79" s="1">
        <v>41708</v>
      </c>
      <c r="B79">
        <v>1920.08</v>
      </c>
      <c r="C79" s="1"/>
      <c r="E79" s="1">
        <v>41718</v>
      </c>
      <c r="F79">
        <v>-11500</v>
      </c>
      <c r="G79" s="1">
        <v>41718</v>
      </c>
      <c r="H79">
        <v>-11500</v>
      </c>
      <c r="I79" s="1">
        <v>42065</v>
      </c>
      <c r="J79">
        <v>-8800</v>
      </c>
    </row>
    <row r="80" spans="1:10" x14ac:dyDescent="0.25">
      <c r="A80" s="1">
        <v>41709</v>
      </c>
      <c r="B80">
        <v>464.52</v>
      </c>
      <c r="C80" s="1"/>
      <c r="E80" s="1">
        <v>41718</v>
      </c>
      <c r="F80">
        <v>5.75</v>
      </c>
      <c r="G80" s="1">
        <v>41718</v>
      </c>
      <c r="H80">
        <v>5.75</v>
      </c>
      <c r="I80" s="1">
        <v>42065</v>
      </c>
      <c r="J80">
        <v>4095.73</v>
      </c>
    </row>
    <row r="81" spans="1:10" x14ac:dyDescent="0.25">
      <c r="A81" s="1">
        <v>41710</v>
      </c>
      <c r="B81">
        <v>229.41</v>
      </c>
      <c r="C81" s="1"/>
      <c r="E81" s="1">
        <v>41719</v>
      </c>
      <c r="F81">
        <v>-29800</v>
      </c>
      <c r="G81" s="1">
        <v>41719</v>
      </c>
      <c r="H81">
        <v>-29800</v>
      </c>
      <c r="I81" s="1">
        <v>42066</v>
      </c>
      <c r="J81">
        <v>-8200</v>
      </c>
    </row>
    <row r="82" spans="1:10" x14ac:dyDescent="0.25">
      <c r="A82" s="1">
        <v>41711</v>
      </c>
      <c r="B82">
        <v>197.13</v>
      </c>
      <c r="C82" s="1"/>
      <c r="E82" s="1">
        <v>41721</v>
      </c>
      <c r="F82">
        <v>-3000</v>
      </c>
      <c r="G82" s="1">
        <v>41721</v>
      </c>
      <c r="H82">
        <v>-3000</v>
      </c>
      <c r="I82" s="1">
        <v>42066</v>
      </c>
      <c r="J82">
        <v>4476.87</v>
      </c>
    </row>
    <row r="83" spans="1:10" x14ac:dyDescent="0.25">
      <c r="A83" s="1">
        <v>41712</v>
      </c>
      <c r="B83">
        <v>2.76</v>
      </c>
      <c r="C83" s="1"/>
      <c r="E83" s="1">
        <v>41722</v>
      </c>
      <c r="F83">
        <v>-19700</v>
      </c>
      <c r="G83" s="1">
        <v>41722</v>
      </c>
      <c r="H83">
        <v>-19700</v>
      </c>
      <c r="I83" s="1">
        <v>42067</v>
      </c>
      <c r="J83">
        <v>-10980</v>
      </c>
    </row>
    <row r="84" spans="1:10" x14ac:dyDescent="0.25">
      <c r="A84" s="1">
        <v>41715</v>
      </c>
      <c r="B84">
        <v>252.68</v>
      </c>
      <c r="C84" s="1"/>
      <c r="E84" s="1">
        <v>41722</v>
      </c>
      <c r="F84">
        <v>18.28</v>
      </c>
      <c r="G84" s="1">
        <v>41722</v>
      </c>
      <c r="H84">
        <v>18.28</v>
      </c>
      <c r="I84" s="1">
        <v>42067</v>
      </c>
      <c r="J84">
        <v>1989.47</v>
      </c>
    </row>
    <row r="85" spans="1:10" x14ac:dyDescent="0.25">
      <c r="A85" s="1">
        <v>41716</v>
      </c>
      <c r="B85">
        <v>550.92999999999995</v>
      </c>
      <c r="C85" s="1"/>
      <c r="E85" s="1">
        <v>41723</v>
      </c>
      <c r="F85">
        <v>-16100</v>
      </c>
      <c r="G85" s="1">
        <v>41723</v>
      </c>
      <c r="H85">
        <v>-16100</v>
      </c>
      <c r="I85" s="1">
        <v>42068</v>
      </c>
      <c r="J85">
        <v>-9180</v>
      </c>
    </row>
    <row r="86" spans="1:10" x14ac:dyDescent="0.25">
      <c r="A86" s="1">
        <v>41718</v>
      </c>
      <c r="B86">
        <v>311.36</v>
      </c>
      <c r="C86" s="1"/>
      <c r="E86" s="1">
        <v>41723</v>
      </c>
      <c r="F86">
        <v>1942</v>
      </c>
      <c r="G86" s="1">
        <v>41723</v>
      </c>
      <c r="H86">
        <v>1942</v>
      </c>
      <c r="I86" s="1">
        <v>42068</v>
      </c>
      <c r="J86">
        <v>3392.91</v>
      </c>
    </row>
    <row r="87" spans="1:10" x14ac:dyDescent="0.25">
      <c r="A87" s="1">
        <v>41726</v>
      </c>
      <c r="B87">
        <v>324.22000000000003</v>
      </c>
      <c r="C87" s="1"/>
      <c r="E87" s="1">
        <v>41724</v>
      </c>
      <c r="F87">
        <v>-13700</v>
      </c>
      <c r="G87" s="1">
        <v>41724</v>
      </c>
      <c r="H87">
        <v>-13700</v>
      </c>
      <c r="I87" s="1">
        <v>42069</v>
      </c>
      <c r="J87">
        <v>-11200</v>
      </c>
    </row>
    <row r="88" spans="1:10" x14ac:dyDescent="0.25">
      <c r="A88" s="1">
        <v>41729</v>
      </c>
      <c r="B88">
        <v>412.07</v>
      </c>
      <c r="C88" s="1"/>
      <c r="E88" s="1">
        <v>41724</v>
      </c>
      <c r="F88">
        <v>201.5</v>
      </c>
      <c r="G88" s="1">
        <v>41724</v>
      </c>
      <c r="H88">
        <v>201.5</v>
      </c>
      <c r="I88" s="1">
        <v>42069</v>
      </c>
      <c r="J88">
        <v>527.35</v>
      </c>
    </row>
    <row r="89" spans="1:10" x14ac:dyDescent="0.25">
      <c r="A89" s="1">
        <v>41730</v>
      </c>
      <c r="B89">
        <v>357.87</v>
      </c>
      <c r="C89" s="1"/>
      <c r="E89" s="1">
        <v>41725</v>
      </c>
      <c r="F89">
        <v>-13000</v>
      </c>
      <c r="G89" s="1">
        <v>41725</v>
      </c>
      <c r="H89">
        <v>-13000</v>
      </c>
      <c r="I89" s="1">
        <v>42070</v>
      </c>
      <c r="J89">
        <v>-2000</v>
      </c>
    </row>
    <row r="90" spans="1:10" x14ac:dyDescent="0.25">
      <c r="A90" s="1">
        <v>41732</v>
      </c>
      <c r="B90">
        <v>253.26</v>
      </c>
      <c r="C90" s="1"/>
      <c r="E90" s="1">
        <v>41725</v>
      </c>
      <c r="F90">
        <v>144.72</v>
      </c>
      <c r="G90" s="1">
        <v>41725</v>
      </c>
      <c r="H90">
        <v>144.72</v>
      </c>
      <c r="I90" s="1">
        <v>42071</v>
      </c>
      <c r="J90">
        <v>-1600</v>
      </c>
    </row>
    <row r="91" spans="1:10" x14ac:dyDescent="0.25">
      <c r="A91" s="1">
        <v>41733</v>
      </c>
      <c r="B91">
        <v>373.01</v>
      </c>
      <c r="C91" s="1"/>
      <c r="E91" s="1">
        <v>41726</v>
      </c>
      <c r="F91">
        <v>-18700</v>
      </c>
      <c r="G91" s="1">
        <v>41726</v>
      </c>
      <c r="H91">
        <v>-18700</v>
      </c>
      <c r="I91" s="1">
        <v>42072</v>
      </c>
      <c r="J91">
        <v>-3060</v>
      </c>
    </row>
    <row r="92" spans="1:10" x14ac:dyDescent="0.25">
      <c r="A92" s="1">
        <v>41736</v>
      </c>
      <c r="B92">
        <v>1300.6300000000001</v>
      </c>
      <c r="C92" s="1"/>
      <c r="E92" s="1">
        <v>41729</v>
      </c>
      <c r="F92">
        <v>-9000</v>
      </c>
      <c r="G92" s="1">
        <v>41729</v>
      </c>
      <c r="H92">
        <v>-9000</v>
      </c>
      <c r="I92" s="1">
        <v>42072</v>
      </c>
      <c r="J92">
        <v>1641.92</v>
      </c>
    </row>
    <row r="93" spans="1:10" x14ac:dyDescent="0.25">
      <c r="A93" s="1">
        <v>41737</v>
      </c>
      <c r="B93">
        <v>436.98</v>
      </c>
      <c r="C93" s="1"/>
      <c r="E93" s="1">
        <v>41729</v>
      </c>
      <c r="F93">
        <v>6032.52</v>
      </c>
      <c r="G93" s="1">
        <v>41729</v>
      </c>
      <c r="H93">
        <v>6032.52</v>
      </c>
      <c r="I93" s="1">
        <v>42073</v>
      </c>
      <c r="J93">
        <v>-12200</v>
      </c>
    </row>
    <row r="94" spans="1:10" x14ac:dyDescent="0.25">
      <c r="A94" s="1">
        <v>41739</v>
      </c>
      <c r="B94">
        <v>1060.1500000000001</v>
      </c>
      <c r="C94" s="1"/>
      <c r="E94" s="1">
        <v>41730</v>
      </c>
      <c r="F94">
        <v>-13300</v>
      </c>
      <c r="G94" s="1">
        <v>41730</v>
      </c>
      <c r="H94">
        <v>-13300</v>
      </c>
      <c r="I94" s="1">
        <v>42073</v>
      </c>
      <c r="J94">
        <v>979.59</v>
      </c>
    </row>
    <row r="95" spans="1:10" x14ac:dyDescent="0.25">
      <c r="A95" s="1">
        <v>41740</v>
      </c>
      <c r="B95">
        <v>189.85</v>
      </c>
      <c r="C95" s="1"/>
      <c r="E95" s="1">
        <v>41730</v>
      </c>
      <c r="F95">
        <v>1355.48</v>
      </c>
      <c r="G95" s="1">
        <v>41730</v>
      </c>
      <c r="H95">
        <v>1355.48</v>
      </c>
      <c r="I95" s="1">
        <v>42074</v>
      </c>
      <c r="J95">
        <v>-8900</v>
      </c>
    </row>
    <row r="96" spans="1:10" x14ac:dyDescent="0.25">
      <c r="A96" s="1">
        <v>41743</v>
      </c>
      <c r="B96">
        <v>199.51</v>
      </c>
      <c r="C96" s="1"/>
      <c r="E96" s="1">
        <v>41731</v>
      </c>
      <c r="F96">
        <v>-15000</v>
      </c>
      <c r="G96" s="1">
        <v>41731</v>
      </c>
      <c r="H96">
        <v>-15000</v>
      </c>
      <c r="I96" s="1">
        <v>42074</v>
      </c>
      <c r="J96">
        <v>156.72</v>
      </c>
    </row>
    <row r="97" spans="1:10" x14ac:dyDescent="0.25">
      <c r="A97" s="1">
        <v>41744</v>
      </c>
      <c r="B97">
        <v>977.02</v>
      </c>
      <c r="C97" s="1"/>
      <c r="E97" s="1">
        <v>41731</v>
      </c>
      <c r="F97">
        <v>90.04</v>
      </c>
      <c r="G97" s="1">
        <v>41731</v>
      </c>
      <c r="H97">
        <v>90.04</v>
      </c>
      <c r="I97" s="1">
        <v>42075</v>
      </c>
      <c r="J97">
        <v>-3380</v>
      </c>
    </row>
    <row r="98" spans="1:10" x14ac:dyDescent="0.25">
      <c r="A98" s="1">
        <v>41752</v>
      </c>
      <c r="B98">
        <v>252.46</v>
      </c>
      <c r="C98" s="1"/>
      <c r="E98" s="1">
        <v>41732</v>
      </c>
      <c r="F98">
        <v>-19200</v>
      </c>
      <c r="G98" s="1">
        <v>41732</v>
      </c>
      <c r="H98">
        <v>-19200</v>
      </c>
      <c r="I98" s="1">
        <v>42075</v>
      </c>
      <c r="J98">
        <v>375.72</v>
      </c>
    </row>
    <row r="99" spans="1:10" x14ac:dyDescent="0.25">
      <c r="A99" s="1">
        <v>41759</v>
      </c>
      <c r="B99">
        <v>312.24</v>
      </c>
      <c r="C99" s="1"/>
      <c r="E99" s="1">
        <v>41732</v>
      </c>
      <c r="F99">
        <v>343.28</v>
      </c>
      <c r="G99" s="1">
        <v>41732</v>
      </c>
      <c r="H99">
        <v>343.28</v>
      </c>
      <c r="I99" s="1">
        <v>42076</v>
      </c>
      <c r="J99">
        <v>-500</v>
      </c>
    </row>
    <row r="100" spans="1:10" x14ac:dyDescent="0.25">
      <c r="A100" s="1">
        <v>41761</v>
      </c>
      <c r="B100">
        <v>313.05</v>
      </c>
      <c r="C100" s="1"/>
      <c r="E100" s="1">
        <v>41733</v>
      </c>
      <c r="F100">
        <v>-4200</v>
      </c>
      <c r="G100" s="1">
        <v>41733</v>
      </c>
      <c r="H100">
        <v>-4200</v>
      </c>
      <c r="I100" s="1">
        <v>42076</v>
      </c>
      <c r="J100">
        <v>103.05</v>
      </c>
    </row>
    <row r="101" spans="1:10" x14ac:dyDescent="0.25">
      <c r="A101" s="1">
        <v>41764</v>
      </c>
      <c r="B101">
        <v>1195.1400000000001</v>
      </c>
      <c r="C101" s="1"/>
      <c r="E101" s="1">
        <v>41733</v>
      </c>
      <c r="F101">
        <v>2125.87</v>
      </c>
      <c r="G101" s="1">
        <v>41733</v>
      </c>
      <c r="H101">
        <v>2125.87</v>
      </c>
      <c r="I101" s="1">
        <v>42077</v>
      </c>
      <c r="J101">
        <v>-2500</v>
      </c>
    </row>
    <row r="102" spans="1:10" x14ac:dyDescent="0.25">
      <c r="A102" s="1">
        <v>41765</v>
      </c>
      <c r="B102">
        <v>430.92</v>
      </c>
      <c r="C102" s="1"/>
      <c r="E102" s="1">
        <v>41736</v>
      </c>
      <c r="F102">
        <v>-38700</v>
      </c>
      <c r="G102" s="1">
        <v>41736</v>
      </c>
      <c r="H102">
        <v>-38700</v>
      </c>
      <c r="I102" s="1">
        <v>42078</v>
      </c>
      <c r="J102">
        <v>-2500</v>
      </c>
    </row>
    <row r="103" spans="1:10" x14ac:dyDescent="0.25">
      <c r="A103" s="1">
        <v>41767</v>
      </c>
      <c r="B103">
        <v>437.1</v>
      </c>
      <c r="C103" s="1"/>
      <c r="E103" s="1">
        <v>41736</v>
      </c>
      <c r="F103">
        <v>4390.87</v>
      </c>
      <c r="G103" s="1">
        <v>41736</v>
      </c>
      <c r="H103">
        <v>4390.87</v>
      </c>
      <c r="I103" s="1">
        <v>42079</v>
      </c>
      <c r="J103">
        <v>-20085</v>
      </c>
    </row>
    <row r="104" spans="1:10" x14ac:dyDescent="0.25">
      <c r="A104" s="1">
        <v>41768</v>
      </c>
      <c r="B104">
        <v>241.94</v>
      </c>
      <c r="C104" s="1"/>
      <c r="E104" s="1">
        <v>41737</v>
      </c>
      <c r="F104">
        <v>-9000</v>
      </c>
      <c r="G104" s="1">
        <v>41737</v>
      </c>
      <c r="H104">
        <v>-9000</v>
      </c>
      <c r="I104" s="1">
        <v>42079</v>
      </c>
      <c r="J104">
        <v>417.48</v>
      </c>
    </row>
    <row r="105" spans="1:10" x14ac:dyDescent="0.25">
      <c r="A105" s="1">
        <v>41771</v>
      </c>
      <c r="B105">
        <v>1333.43</v>
      </c>
      <c r="C105" s="1"/>
      <c r="E105" s="1">
        <v>41737</v>
      </c>
      <c r="F105">
        <v>2414.17</v>
      </c>
      <c r="G105" s="1">
        <v>41737</v>
      </c>
      <c r="H105">
        <v>2414.17</v>
      </c>
      <c r="I105" s="1">
        <v>42080</v>
      </c>
      <c r="J105">
        <v>-36425</v>
      </c>
    </row>
    <row r="106" spans="1:10" x14ac:dyDescent="0.25">
      <c r="A106" s="1">
        <v>41772</v>
      </c>
      <c r="B106">
        <v>362.92</v>
      </c>
      <c r="C106" s="1"/>
      <c r="E106" s="1">
        <v>41738</v>
      </c>
      <c r="F106">
        <v>-15900</v>
      </c>
      <c r="G106" s="1">
        <v>41738</v>
      </c>
      <c r="H106">
        <v>-15900</v>
      </c>
      <c r="I106" s="1">
        <v>42080</v>
      </c>
      <c r="J106">
        <v>316.95999999999998</v>
      </c>
    </row>
    <row r="107" spans="1:10" x14ac:dyDescent="0.25">
      <c r="A107" s="1">
        <v>41773</v>
      </c>
      <c r="B107">
        <v>680.93</v>
      </c>
      <c r="C107" s="1"/>
      <c r="E107" s="1">
        <v>41738</v>
      </c>
      <c r="F107">
        <v>714.17</v>
      </c>
      <c r="G107" s="1">
        <v>41738</v>
      </c>
      <c r="H107">
        <v>714.17</v>
      </c>
      <c r="I107" s="1">
        <v>42081</v>
      </c>
      <c r="J107">
        <v>-17100</v>
      </c>
    </row>
    <row r="108" spans="1:10" x14ac:dyDescent="0.25">
      <c r="A108" s="1">
        <v>41774</v>
      </c>
      <c r="B108">
        <v>914.64</v>
      </c>
      <c r="C108" s="1"/>
      <c r="E108" s="1">
        <v>41739</v>
      </c>
      <c r="F108">
        <v>-3100</v>
      </c>
      <c r="G108" s="1">
        <v>41739</v>
      </c>
      <c r="H108">
        <v>-3100</v>
      </c>
      <c r="I108" s="1">
        <v>42081</v>
      </c>
      <c r="J108">
        <v>44.02</v>
      </c>
    </row>
    <row r="109" spans="1:10" x14ac:dyDescent="0.25">
      <c r="A109" s="1">
        <v>41775</v>
      </c>
      <c r="B109">
        <v>184.45</v>
      </c>
      <c r="C109" s="1"/>
      <c r="E109" s="1">
        <v>41739</v>
      </c>
      <c r="F109">
        <v>2703.28</v>
      </c>
      <c r="G109" s="1">
        <v>41739</v>
      </c>
      <c r="H109">
        <v>2703.28</v>
      </c>
      <c r="I109" s="1">
        <v>42082</v>
      </c>
      <c r="J109">
        <v>-2100</v>
      </c>
    </row>
    <row r="110" spans="1:10" x14ac:dyDescent="0.25">
      <c r="A110" s="1">
        <v>41778</v>
      </c>
      <c r="B110">
        <v>320.64</v>
      </c>
      <c r="C110" s="1"/>
      <c r="E110" s="1">
        <v>41740</v>
      </c>
      <c r="F110">
        <v>-14000</v>
      </c>
      <c r="G110" s="1">
        <v>41740</v>
      </c>
      <c r="H110">
        <v>-14000</v>
      </c>
      <c r="I110" s="1">
        <v>42082</v>
      </c>
      <c r="J110">
        <v>54.92</v>
      </c>
    </row>
    <row r="111" spans="1:10" x14ac:dyDescent="0.25">
      <c r="A111" s="1">
        <v>41779</v>
      </c>
      <c r="B111">
        <v>82.14</v>
      </c>
      <c r="C111" s="1"/>
      <c r="E111" s="1">
        <v>41740</v>
      </c>
      <c r="F111">
        <v>607.64</v>
      </c>
      <c r="G111" s="1">
        <v>41740</v>
      </c>
      <c r="H111">
        <v>607.64</v>
      </c>
      <c r="I111" s="1">
        <v>42083</v>
      </c>
      <c r="J111">
        <v>-9000</v>
      </c>
    </row>
    <row r="112" spans="1:10" x14ac:dyDescent="0.25">
      <c r="A112" s="1">
        <v>41788</v>
      </c>
      <c r="B112">
        <v>462.09</v>
      </c>
      <c r="C112" s="1"/>
      <c r="E112" s="1">
        <v>41743</v>
      </c>
      <c r="F112">
        <v>-7000</v>
      </c>
      <c r="G112" s="1">
        <v>41743</v>
      </c>
      <c r="H112">
        <v>-7000</v>
      </c>
      <c r="I112" s="1">
        <v>42083</v>
      </c>
      <c r="J112">
        <v>110.62</v>
      </c>
    </row>
    <row r="113" spans="1:10" x14ac:dyDescent="0.25">
      <c r="A113" s="1">
        <v>41792</v>
      </c>
      <c r="B113">
        <v>53.83</v>
      </c>
      <c r="C113" s="1"/>
      <c r="E113" s="1">
        <v>41743</v>
      </c>
      <c r="F113">
        <v>2331.81</v>
      </c>
      <c r="G113" s="1">
        <v>41743</v>
      </c>
      <c r="H113">
        <v>2331.81</v>
      </c>
      <c r="I113" s="1">
        <v>42084</v>
      </c>
      <c r="J113">
        <v>-10500</v>
      </c>
    </row>
    <row r="114" spans="1:10" x14ac:dyDescent="0.25">
      <c r="A114" s="1">
        <v>41793</v>
      </c>
      <c r="B114">
        <v>178.99</v>
      </c>
      <c r="C114" s="1"/>
      <c r="E114" s="1">
        <v>41744</v>
      </c>
      <c r="F114">
        <v>-34750</v>
      </c>
      <c r="G114" s="1">
        <v>41744</v>
      </c>
      <c r="H114">
        <v>-34750</v>
      </c>
      <c r="I114" s="1">
        <v>42085</v>
      </c>
      <c r="J114">
        <v>-1500</v>
      </c>
    </row>
    <row r="115" spans="1:10" x14ac:dyDescent="0.25">
      <c r="A115" s="1">
        <v>41794</v>
      </c>
      <c r="B115">
        <v>220.36</v>
      </c>
      <c r="C115" s="1"/>
      <c r="E115" s="1">
        <v>41744</v>
      </c>
      <c r="F115">
        <v>1245.26</v>
      </c>
      <c r="G115" s="1">
        <v>41744</v>
      </c>
      <c r="H115">
        <v>1245.26</v>
      </c>
      <c r="I115" s="1">
        <v>42086</v>
      </c>
      <c r="J115">
        <v>-18570</v>
      </c>
    </row>
    <row r="116" spans="1:10" x14ac:dyDescent="0.25">
      <c r="A116" s="1">
        <v>41795</v>
      </c>
      <c r="B116">
        <v>948.45</v>
      </c>
      <c r="C116" s="1"/>
      <c r="E116" s="1">
        <v>41745</v>
      </c>
      <c r="F116">
        <v>-17500</v>
      </c>
      <c r="G116" s="1">
        <v>41745</v>
      </c>
      <c r="H116">
        <v>-17500</v>
      </c>
      <c r="I116" s="1">
        <v>42086</v>
      </c>
      <c r="J116">
        <v>296.29000000000002</v>
      </c>
    </row>
    <row r="117" spans="1:10" x14ac:dyDescent="0.25">
      <c r="A117" s="1">
        <v>41796</v>
      </c>
      <c r="B117">
        <v>105.79</v>
      </c>
      <c r="C117" s="1"/>
      <c r="E117" s="1">
        <v>41745</v>
      </c>
      <c r="F117">
        <v>345.34</v>
      </c>
      <c r="G117" s="1">
        <v>41745</v>
      </c>
      <c r="H117">
        <v>345.34</v>
      </c>
      <c r="I117" s="1">
        <v>42087</v>
      </c>
      <c r="J117">
        <v>-7770</v>
      </c>
    </row>
    <row r="118" spans="1:10" x14ac:dyDescent="0.25">
      <c r="A118" s="1">
        <v>41799</v>
      </c>
      <c r="B118">
        <v>219.18</v>
      </c>
      <c r="C118" s="1"/>
      <c r="E118" s="1">
        <v>41746</v>
      </c>
      <c r="F118">
        <v>-8100</v>
      </c>
      <c r="G118" s="1">
        <v>41746</v>
      </c>
      <c r="H118">
        <v>-8100</v>
      </c>
      <c r="I118" s="1">
        <v>42087</v>
      </c>
      <c r="J118">
        <v>1309.68</v>
      </c>
    </row>
    <row r="119" spans="1:10" x14ac:dyDescent="0.25">
      <c r="A119" s="1">
        <v>41800</v>
      </c>
      <c r="B119">
        <v>1466.01</v>
      </c>
      <c r="C119" s="1"/>
      <c r="E119" s="1">
        <v>41748</v>
      </c>
      <c r="F119">
        <v>-10000</v>
      </c>
      <c r="G119" s="1">
        <v>41748</v>
      </c>
      <c r="H119">
        <v>-10000</v>
      </c>
      <c r="I119" s="1">
        <v>42088</v>
      </c>
      <c r="J119">
        <v>-16500</v>
      </c>
    </row>
    <row r="120" spans="1:10" x14ac:dyDescent="0.25">
      <c r="A120" s="1">
        <v>41801</v>
      </c>
      <c r="B120">
        <v>74.790000000000006</v>
      </c>
      <c r="C120" s="1"/>
      <c r="E120" s="1">
        <v>41750</v>
      </c>
      <c r="F120">
        <v>-6500</v>
      </c>
      <c r="G120" s="1">
        <v>41750</v>
      </c>
      <c r="H120">
        <v>-6500</v>
      </c>
      <c r="I120" s="1">
        <v>42088</v>
      </c>
      <c r="J120">
        <v>4021.27</v>
      </c>
    </row>
    <row r="121" spans="1:10" x14ac:dyDescent="0.25">
      <c r="A121" s="1">
        <v>41802</v>
      </c>
      <c r="B121">
        <v>103.38</v>
      </c>
      <c r="C121" s="1"/>
      <c r="E121" s="1">
        <v>41750</v>
      </c>
      <c r="F121">
        <v>798.09</v>
      </c>
      <c r="G121" s="1">
        <v>41750</v>
      </c>
      <c r="H121">
        <v>798.09</v>
      </c>
      <c r="I121" s="1">
        <v>42089</v>
      </c>
      <c r="J121">
        <v>-11500</v>
      </c>
    </row>
    <row r="122" spans="1:10" x14ac:dyDescent="0.25">
      <c r="A122" s="1">
        <v>41803</v>
      </c>
      <c r="B122">
        <v>125.77</v>
      </c>
      <c r="C122" s="1"/>
      <c r="E122" s="1">
        <v>41751</v>
      </c>
      <c r="F122">
        <v>-10000</v>
      </c>
      <c r="G122" s="1">
        <v>41751</v>
      </c>
      <c r="H122">
        <v>-10000</v>
      </c>
      <c r="I122" s="1">
        <v>42089</v>
      </c>
      <c r="J122">
        <v>911.72</v>
      </c>
    </row>
    <row r="123" spans="1:10" x14ac:dyDescent="0.25">
      <c r="A123" s="1">
        <v>41806</v>
      </c>
      <c r="B123">
        <v>802.16</v>
      </c>
      <c r="C123" s="1"/>
      <c r="E123" s="1">
        <v>41752</v>
      </c>
      <c r="F123">
        <v>-32500</v>
      </c>
      <c r="G123" s="1">
        <v>41752</v>
      </c>
      <c r="H123">
        <v>-32500</v>
      </c>
      <c r="I123" s="1">
        <v>42090</v>
      </c>
      <c r="J123">
        <v>-19325</v>
      </c>
    </row>
    <row r="124" spans="1:10" x14ac:dyDescent="0.25">
      <c r="A124" s="1">
        <v>41808</v>
      </c>
      <c r="B124">
        <v>319.93</v>
      </c>
      <c r="C124" s="1"/>
      <c r="E124" s="1">
        <v>41752</v>
      </c>
      <c r="F124">
        <v>1454.44</v>
      </c>
      <c r="G124" s="1">
        <v>41752</v>
      </c>
      <c r="H124">
        <v>1454.44</v>
      </c>
      <c r="I124" s="1">
        <v>42090</v>
      </c>
      <c r="J124">
        <v>1295.02</v>
      </c>
    </row>
    <row r="125" spans="1:10" x14ac:dyDescent="0.25">
      <c r="A125" s="1">
        <v>41809</v>
      </c>
      <c r="B125">
        <v>229.13</v>
      </c>
      <c r="C125" s="1"/>
      <c r="E125" s="1">
        <v>41753</v>
      </c>
      <c r="F125">
        <v>-28500</v>
      </c>
      <c r="G125" s="1">
        <v>41753</v>
      </c>
      <c r="H125">
        <v>-28500</v>
      </c>
      <c r="I125" s="1">
        <v>42091</v>
      </c>
      <c r="J125">
        <v>-1000</v>
      </c>
    </row>
    <row r="126" spans="1:10" x14ac:dyDescent="0.25">
      <c r="A126" s="1">
        <v>41816</v>
      </c>
      <c r="B126">
        <v>72.5</v>
      </c>
      <c r="C126" s="1"/>
      <c r="E126" s="1">
        <v>41753</v>
      </c>
      <c r="F126">
        <v>478.47</v>
      </c>
      <c r="G126" s="1">
        <v>41753</v>
      </c>
      <c r="H126">
        <v>478.47</v>
      </c>
      <c r="I126" s="1">
        <v>42092</v>
      </c>
      <c r="J126">
        <v>-1100</v>
      </c>
    </row>
    <row r="127" spans="1:10" x14ac:dyDescent="0.25">
      <c r="A127" s="1">
        <v>41821</v>
      </c>
      <c r="B127">
        <v>90.91</v>
      </c>
      <c r="C127" s="1"/>
      <c r="E127" s="1">
        <v>41754</v>
      </c>
      <c r="F127">
        <v>-27800</v>
      </c>
      <c r="G127" s="1">
        <v>41754</v>
      </c>
      <c r="H127">
        <v>-27800</v>
      </c>
      <c r="I127" s="1">
        <v>42093</v>
      </c>
      <c r="J127">
        <v>-8245</v>
      </c>
    </row>
    <row r="128" spans="1:10" x14ac:dyDescent="0.25">
      <c r="A128" s="1">
        <v>41823</v>
      </c>
      <c r="B128">
        <v>197.74</v>
      </c>
      <c r="C128" s="1"/>
      <c r="E128" s="1">
        <v>41754</v>
      </c>
      <c r="F128">
        <v>203.14</v>
      </c>
      <c r="G128" s="1">
        <v>41754</v>
      </c>
      <c r="H128">
        <v>203.14</v>
      </c>
      <c r="I128" s="1">
        <v>42093</v>
      </c>
      <c r="J128">
        <v>2211.1999999999998</v>
      </c>
    </row>
    <row r="129" spans="1:10" x14ac:dyDescent="0.25">
      <c r="A129" s="1">
        <v>41824</v>
      </c>
      <c r="B129">
        <v>427.87</v>
      </c>
      <c r="C129" s="1"/>
      <c r="E129" s="1">
        <v>41757</v>
      </c>
      <c r="F129">
        <v>-65400</v>
      </c>
      <c r="G129" s="1">
        <v>41757</v>
      </c>
      <c r="H129">
        <v>-65400</v>
      </c>
      <c r="I129" s="1">
        <v>42094</v>
      </c>
      <c r="J129">
        <v>-8450</v>
      </c>
    </row>
    <row r="130" spans="1:10" x14ac:dyDescent="0.25">
      <c r="A130" s="1">
        <v>41827</v>
      </c>
      <c r="B130">
        <v>812.71</v>
      </c>
      <c r="C130" s="1"/>
      <c r="E130" s="1">
        <v>41757</v>
      </c>
      <c r="F130">
        <v>5.75</v>
      </c>
      <c r="G130" s="1">
        <v>41757</v>
      </c>
      <c r="H130">
        <v>5.75</v>
      </c>
      <c r="I130" s="1">
        <v>42094</v>
      </c>
      <c r="J130">
        <v>85.54</v>
      </c>
    </row>
    <row r="131" spans="1:10" x14ac:dyDescent="0.25">
      <c r="A131" s="1">
        <v>41828</v>
      </c>
      <c r="B131">
        <v>511.88</v>
      </c>
      <c r="C131" s="1"/>
      <c r="E131" s="1">
        <v>41758</v>
      </c>
      <c r="F131">
        <v>-25600</v>
      </c>
      <c r="G131" s="1">
        <v>41758</v>
      </c>
      <c r="H131">
        <v>-25600</v>
      </c>
      <c r="I131" s="1">
        <v>42095</v>
      </c>
      <c r="J131">
        <v>-6295</v>
      </c>
    </row>
    <row r="132" spans="1:10" x14ac:dyDescent="0.25">
      <c r="A132" s="1">
        <v>41829</v>
      </c>
      <c r="B132">
        <v>202.14</v>
      </c>
      <c r="C132" s="1"/>
      <c r="E132" s="1">
        <v>41758</v>
      </c>
      <c r="F132">
        <v>823.65</v>
      </c>
      <c r="G132" s="1">
        <v>41758</v>
      </c>
      <c r="H132">
        <v>823.65</v>
      </c>
      <c r="I132" s="1">
        <v>42095</v>
      </c>
      <c r="J132">
        <v>9290.02</v>
      </c>
    </row>
    <row r="133" spans="1:10" x14ac:dyDescent="0.25">
      <c r="A133" s="1">
        <v>41830</v>
      </c>
      <c r="B133">
        <v>1190</v>
      </c>
      <c r="C133" s="1"/>
      <c r="E133" s="1">
        <v>41759</v>
      </c>
      <c r="F133">
        <v>-23100</v>
      </c>
      <c r="G133" s="1">
        <v>41759</v>
      </c>
      <c r="H133">
        <v>-23100</v>
      </c>
      <c r="I133" s="1">
        <v>42096</v>
      </c>
      <c r="J133">
        <v>-27600</v>
      </c>
    </row>
    <row r="134" spans="1:10" x14ac:dyDescent="0.25">
      <c r="A134" s="1">
        <v>41831</v>
      </c>
      <c r="B134">
        <v>3820.39</v>
      </c>
      <c r="C134" s="1"/>
      <c r="E134" s="1">
        <v>41761</v>
      </c>
      <c r="F134">
        <v>-12300</v>
      </c>
      <c r="G134" s="1">
        <v>41761</v>
      </c>
      <c r="H134">
        <v>-12300</v>
      </c>
      <c r="I134" s="1">
        <v>42096</v>
      </c>
      <c r="J134">
        <v>2456.36</v>
      </c>
    </row>
    <row r="135" spans="1:10" x14ac:dyDescent="0.25">
      <c r="A135" s="1">
        <v>41834</v>
      </c>
      <c r="B135">
        <v>236.35</v>
      </c>
      <c r="C135" s="1"/>
      <c r="E135" s="1">
        <v>41761</v>
      </c>
      <c r="F135">
        <v>2122.8200000000002</v>
      </c>
      <c r="G135" s="1">
        <v>41761</v>
      </c>
      <c r="H135">
        <v>2122.8200000000002</v>
      </c>
      <c r="I135" s="1">
        <v>42097</v>
      </c>
      <c r="J135">
        <v>-21900</v>
      </c>
    </row>
    <row r="136" spans="1:10" x14ac:dyDescent="0.25">
      <c r="A136" s="1">
        <v>41835</v>
      </c>
      <c r="B136">
        <v>316.3</v>
      </c>
      <c r="C136" s="1"/>
      <c r="E136" s="1">
        <v>41764</v>
      </c>
      <c r="F136">
        <v>-10800</v>
      </c>
      <c r="G136" s="1">
        <v>41764</v>
      </c>
      <c r="H136">
        <v>-10800</v>
      </c>
      <c r="I136" s="1">
        <v>42098</v>
      </c>
      <c r="J136">
        <v>-3800</v>
      </c>
    </row>
    <row r="137" spans="1:10" x14ac:dyDescent="0.25">
      <c r="A137" s="1">
        <v>41838</v>
      </c>
      <c r="B137">
        <v>23.18</v>
      </c>
      <c r="C137" s="1"/>
      <c r="E137" s="1">
        <v>41764</v>
      </c>
      <c r="F137">
        <v>5083.08</v>
      </c>
      <c r="G137" s="1">
        <v>41764</v>
      </c>
      <c r="H137">
        <v>5083.08</v>
      </c>
      <c r="I137" s="1">
        <v>42099</v>
      </c>
      <c r="J137">
        <v>-2600</v>
      </c>
    </row>
    <row r="138" spans="1:10" x14ac:dyDescent="0.25">
      <c r="A138" s="1">
        <v>41842</v>
      </c>
      <c r="B138">
        <v>626.88</v>
      </c>
      <c r="C138" s="1"/>
      <c r="E138" s="1">
        <v>41765</v>
      </c>
      <c r="F138">
        <v>-51000</v>
      </c>
      <c r="G138" s="1">
        <v>41765</v>
      </c>
      <c r="H138">
        <v>-51000</v>
      </c>
      <c r="I138" s="1">
        <v>42100</v>
      </c>
      <c r="J138">
        <v>-5580</v>
      </c>
    </row>
    <row r="139" spans="1:10" x14ac:dyDescent="0.25">
      <c r="A139" s="1">
        <v>41844</v>
      </c>
      <c r="B139">
        <v>299.36</v>
      </c>
      <c r="C139" s="1"/>
      <c r="E139" s="1">
        <v>41765</v>
      </c>
      <c r="F139">
        <v>2391.14</v>
      </c>
      <c r="G139" s="1">
        <v>41765</v>
      </c>
      <c r="H139">
        <v>2391.14</v>
      </c>
      <c r="I139" s="1">
        <v>42100</v>
      </c>
      <c r="J139">
        <v>2968.9</v>
      </c>
    </row>
    <row r="140" spans="1:10" x14ac:dyDescent="0.25">
      <c r="A140" s="1">
        <v>41852</v>
      </c>
      <c r="B140">
        <v>93.66</v>
      </c>
      <c r="C140" s="1"/>
      <c r="E140" s="1">
        <v>41766</v>
      </c>
      <c r="F140">
        <v>-66100</v>
      </c>
      <c r="G140" s="1">
        <v>41766</v>
      </c>
      <c r="H140">
        <v>-66100</v>
      </c>
      <c r="I140" s="1">
        <v>42101</v>
      </c>
      <c r="J140">
        <v>-7460</v>
      </c>
    </row>
    <row r="141" spans="1:10" x14ac:dyDescent="0.25">
      <c r="A141" s="1">
        <v>41855</v>
      </c>
      <c r="B141">
        <v>6289.7</v>
      </c>
      <c r="E141" s="1">
        <v>41766</v>
      </c>
      <c r="F141">
        <v>4015.06</v>
      </c>
      <c r="G141" s="1">
        <v>41766</v>
      </c>
      <c r="H141">
        <v>4015.06</v>
      </c>
      <c r="I141" s="1">
        <v>42101</v>
      </c>
      <c r="J141">
        <v>1551.99</v>
      </c>
    </row>
    <row r="142" spans="1:10" x14ac:dyDescent="0.25">
      <c r="A142" s="1">
        <v>41856</v>
      </c>
      <c r="B142">
        <v>604.58000000000004</v>
      </c>
      <c r="E142" s="1">
        <v>41767</v>
      </c>
      <c r="F142">
        <v>-4800</v>
      </c>
      <c r="G142" s="1">
        <v>41767</v>
      </c>
      <c r="H142">
        <v>-4800</v>
      </c>
      <c r="I142" s="1">
        <v>42102</v>
      </c>
      <c r="J142">
        <v>-15200</v>
      </c>
    </row>
    <row r="143" spans="1:10" x14ac:dyDescent="0.25">
      <c r="A143" s="1">
        <v>41857</v>
      </c>
      <c r="B143">
        <v>105.89</v>
      </c>
      <c r="E143" s="1">
        <v>41767</v>
      </c>
      <c r="F143">
        <v>6088.79</v>
      </c>
      <c r="G143" s="1">
        <v>41767</v>
      </c>
      <c r="H143">
        <v>6088.79</v>
      </c>
      <c r="I143" s="1">
        <v>42102</v>
      </c>
      <c r="J143">
        <v>1773.81</v>
      </c>
    </row>
    <row r="144" spans="1:10" x14ac:dyDescent="0.25">
      <c r="A144" s="1">
        <v>41862</v>
      </c>
      <c r="B144">
        <v>779.57</v>
      </c>
      <c r="E144" s="1">
        <v>41768</v>
      </c>
      <c r="F144">
        <v>-15000</v>
      </c>
      <c r="G144" s="1">
        <v>41768</v>
      </c>
      <c r="H144">
        <v>-15000</v>
      </c>
      <c r="I144" s="1">
        <v>42103</v>
      </c>
      <c r="J144">
        <v>-13500</v>
      </c>
    </row>
    <row r="145" spans="1:10" x14ac:dyDescent="0.25">
      <c r="A145" s="1">
        <v>41863</v>
      </c>
      <c r="B145">
        <v>287.58</v>
      </c>
      <c r="E145" s="1">
        <v>41768</v>
      </c>
      <c r="F145">
        <v>1149.1199999999999</v>
      </c>
      <c r="G145" s="1">
        <v>41768</v>
      </c>
      <c r="H145">
        <v>1149.1199999999999</v>
      </c>
      <c r="I145" s="1">
        <v>42103</v>
      </c>
      <c r="J145">
        <v>1245.95</v>
      </c>
    </row>
    <row r="146" spans="1:10" x14ac:dyDescent="0.25">
      <c r="A146" s="1">
        <v>41864</v>
      </c>
      <c r="B146">
        <v>111.54</v>
      </c>
      <c r="E146" s="1">
        <v>41771</v>
      </c>
      <c r="F146">
        <v>-45600</v>
      </c>
      <c r="G146" s="1">
        <v>41771</v>
      </c>
      <c r="H146">
        <v>-45600</v>
      </c>
      <c r="I146" s="1">
        <v>42104</v>
      </c>
      <c r="J146">
        <v>-12255</v>
      </c>
    </row>
    <row r="147" spans="1:10" x14ac:dyDescent="0.25">
      <c r="A147" s="1">
        <v>41865</v>
      </c>
      <c r="B147">
        <v>196.49</v>
      </c>
      <c r="E147" s="1">
        <v>41771</v>
      </c>
      <c r="F147">
        <v>5565.71</v>
      </c>
      <c r="G147" s="1">
        <v>41771</v>
      </c>
      <c r="H147">
        <v>5565.71</v>
      </c>
      <c r="I147" s="1">
        <v>42104</v>
      </c>
      <c r="J147">
        <v>3598.99</v>
      </c>
    </row>
    <row r="148" spans="1:10" x14ac:dyDescent="0.25">
      <c r="A148" s="1">
        <v>41869</v>
      </c>
      <c r="B148">
        <v>782.84</v>
      </c>
      <c r="E148" s="1">
        <v>41772</v>
      </c>
      <c r="F148">
        <v>-36100</v>
      </c>
      <c r="G148" s="1">
        <v>41772</v>
      </c>
      <c r="H148">
        <v>-36100</v>
      </c>
      <c r="I148" s="1">
        <v>42105</v>
      </c>
      <c r="J148">
        <v>-1400</v>
      </c>
    </row>
    <row r="149" spans="1:10" x14ac:dyDescent="0.25">
      <c r="A149" s="1">
        <v>41870</v>
      </c>
      <c r="B149">
        <v>101.52</v>
      </c>
      <c r="E149" s="1">
        <v>41772</v>
      </c>
      <c r="F149">
        <v>3597.57</v>
      </c>
      <c r="G149" s="1">
        <v>41772</v>
      </c>
      <c r="H149">
        <v>3597.57</v>
      </c>
      <c r="I149" s="1">
        <v>42106</v>
      </c>
      <c r="J149">
        <v>-6000</v>
      </c>
    </row>
    <row r="150" spans="1:10" x14ac:dyDescent="0.25">
      <c r="A150" s="1">
        <v>41872</v>
      </c>
      <c r="B150">
        <v>136.04</v>
      </c>
      <c r="E150" s="1">
        <v>41773</v>
      </c>
      <c r="F150">
        <v>-12700</v>
      </c>
      <c r="G150" s="1">
        <v>41773</v>
      </c>
      <c r="H150">
        <v>-12700</v>
      </c>
      <c r="I150" s="1">
        <v>42107</v>
      </c>
      <c r="J150">
        <v>-7700</v>
      </c>
    </row>
    <row r="151" spans="1:10" x14ac:dyDescent="0.25">
      <c r="A151" s="1">
        <v>41878</v>
      </c>
      <c r="B151">
        <v>63.11</v>
      </c>
      <c r="E151" s="1">
        <v>41773</v>
      </c>
      <c r="F151">
        <v>1390.04</v>
      </c>
      <c r="G151" s="1">
        <v>41773</v>
      </c>
      <c r="H151">
        <v>1390.04</v>
      </c>
      <c r="I151" s="1">
        <v>42107</v>
      </c>
      <c r="J151">
        <v>2480.9699999999998</v>
      </c>
    </row>
    <row r="152" spans="1:10" x14ac:dyDescent="0.25">
      <c r="A152" s="1">
        <v>41883</v>
      </c>
      <c r="B152">
        <v>48.93</v>
      </c>
      <c r="E152" s="1">
        <v>41774</v>
      </c>
      <c r="F152">
        <v>-31900</v>
      </c>
      <c r="G152" s="1">
        <v>41774</v>
      </c>
      <c r="H152">
        <v>-31900</v>
      </c>
      <c r="I152" s="1">
        <v>42108</v>
      </c>
      <c r="J152">
        <v>-3435</v>
      </c>
    </row>
    <row r="153" spans="1:10" x14ac:dyDescent="0.25">
      <c r="A153" s="1">
        <v>41884</v>
      </c>
      <c r="B153">
        <v>244.73</v>
      </c>
      <c r="E153" s="1">
        <v>41774</v>
      </c>
      <c r="F153">
        <v>1724.38</v>
      </c>
      <c r="G153" s="1">
        <v>41774</v>
      </c>
      <c r="H153">
        <v>1724.38</v>
      </c>
      <c r="I153" s="1">
        <v>42108</v>
      </c>
      <c r="J153">
        <v>560.30999999999995</v>
      </c>
    </row>
    <row r="154" spans="1:10" x14ac:dyDescent="0.25">
      <c r="A154" s="1">
        <v>41885</v>
      </c>
      <c r="B154">
        <v>83.18</v>
      </c>
      <c r="E154" s="1">
        <v>41775</v>
      </c>
      <c r="F154">
        <v>-5000</v>
      </c>
      <c r="G154" s="1">
        <v>41775</v>
      </c>
      <c r="H154">
        <v>-5000</v>
      </c>
      <c r="I154" s="1">
        <v>42109</v>
      </c>
      <c r="J154">
        <v>-2975</v>
      </c>
    </row>
    <row r="155" spans="1:10" x14ac:dyDescent="0.25">
      <c r="A155" s="1">
        <v>41886</v>
      </c>
      <c r="B155">
        <v>551.67999999999995</v>
      </c>
      <c r="E155" s="1">
        <v>41775</v>
      </c>
      <c r="F155">
        <v>594.79999999999995</v>
      </c>
      <c r="G155" s="1">
        <v>41775</v>
      </c>
      <c r="H155">
        <v>594.79999999999995</v>
      </c>
      <c r="I155" s="1">
        <v>42109</v>
      </c>
      <c r="J155">
        <v>454.04</v>
      </c>
    </row>
    <row r="156" spans="1:10" x14ac:dyDescent="0.25">
      <c r="A156" s="1">
        <v>41887</v>
      </c>
      <c r="B156">
        <v>486.26</v>
      </c>
      <c r="E156" s="1">
        <v>41778</v>
      </c>
      <c r="F156">
        <v>-36900</v>
      </c>
      <c r="G156" s="1">
        <v>41778</v>
      </c>
      <c r="H156">
        <v>-36900</v>
      </c>
      <c r="I156" s="1">
        <v>42110</v>
      </c>
      <c r="J156">
        <v>-6660</v>
      </c>
    </row>
    <row r="157" spans="1:10" x14ac:dyDescent="0.25">
      <c r="A157" s="1">
        <v>41890</v>
      </c>
      <c r="B157">
        <v>105.8</v>
      </c>
      <c r="E157" s="1">
        <v>41778</v>
      </c>
      <c r="F157">
        <v>1102.27</v>
      </c>
      <c r="G157" s="1">
        <v>41778</v>
      </c>
      <c r="H157">
        <v>1102.27</v>
      </c>
      <c r="I157" s="1">
        <v>42110</v>
      </c>
      <c r="J157">
        <v>2898.95</v>
      </c>
    </row>
    <row r="158" spans="1:10" x14ac:dyDescent="0.25">
      <c r="A158" s="1">
        <v>41892</v>
      </c>
      <c r="B158">
        <v>1136.8900000000001</v>
      </c>
      <c r="E158" s="1">
        <v>41779</v>
      </c>
      <c r="F158">
        <v>-21000</v>
      </c>
      <c r="G158" s="1">
        <v>41779</v>
      </c>
      <c r="H158">
        <v>-21000</v>
      </c>
      <c r="I158" s="1">
        <v>42111</v>
      </c>
      <c r="J158">
        <v>-7535</v>
      </c>
    </row>
    <row r="159" spans="1:10" x14ac:dyDescent="0.25">
      <c r="A159" s="1">
        <v>41893</v>
      </c>
      <c r="B159">
        <v>263.49</v>
      </c>
      <c r="E159" s="1">
        <v>41779</v>
      </c>
      <c r="F159">
        <v>705.46</v>
      </c>
      <c r="G159" s="1">
        <v>41779</v>
      </c>
      <c r="H159">
        <v>705.46</v>
      </c>
      <c r="I159" s="1">
        <v>42111</v>
      </c>
      <c r="J159">
        <v>438.46</v>
      </c>
    </row>
    <row r="160" spans="1:10" x14ac:dyDescent="0.25">
      <c r="A160" s="1">
        <v>41894</v>
      </c>
      <c r="B160">
        <v>274.05</v>
      </c>
      <c r="E160" s="1">
        <v>41780</v>
      </c>
      <c r="F160">
        <v>-21600</v>
      </c>
      <c r="G160" s="1">
        <v>41780</v>
      </c>
      <c r="H160">
        <v>-21600</v>
      </c>
      <c r="I160" s="1">
        <v>42112</v>
      </c>
      <c r="J160">
        <v>-500</v>
      </c>
    </row>
    <row r="161" spans="1:10" x14ac:dyDescent="0.25">
      <c r="A161" s="1">
        <v>41897</v>
      </c>
      <c r="B161">
        <v>771.93</v>
      </c>
      <c r="E161" s="1">
        <v>41781</v>
      </c>
      <c r="F161">
        <v>-18100</v>
      </c>
      <c r="G161" s="1">
        <v>41781</v>
      </c>
      <c r="H161">
        <v>-18100</v>
      </c>
      <c r="I161" s="1">
        <v>42113</v>
      </c>
      <c r="J161">
        <v>-6100</v>
      </c>
    </row>
    <row r="162" spans="1:10" x14ac:dyDescent="0.25">
      <c r="A162" s="1">
        <v>41898</v>
      </c>
      <c r="B162">
        <v>101.98</v>
      </c>
      <c r="E162" s="1">
        <v>41782</v>
      </c>
      <c r="F162">
        <v>-22200</v>
      </c>
      <c r="G162" s="1">
        <v>41782</v>
      </c>
      <c r="H162">
        <v>-22200</v>
      </c>
      <c r="I162" s="1">
        <v>42114</v>
      </c>
      <c r="J162">
        <v>-7395</v>
      </c>
    </row>
    <row r="163" spans="1:10" x14ac:dyDescent="0.25">
      <c r="A163" s="1">
        <v>41900</v>
      </c>
      <c r="B163">
        <v>396.43</v>
      </c>
      <c r="E163" s="1">
        <v>41783</v>
      </c>
      <c r="F163">
        <v>-11500</v>
      </c>
      <c r="G163" s="1">
        <v>41783</v>
      </c>
      <c r="H163">
        <v>-11500</v>
      </c>
      <c r="I163" s="1">
        <v>42114</v>
      </c>
      <c r="J163">
        <v>708.98</v>
      </c>
    </row>
    <row r="164" spans="1:10" x14ac:dyDescent="0.25">
      <c r="A164" s="1">
        <v>41904</v>
      </c>
      <c r="B164">
        <v>125.85</v>
      </c>
      <c r="E164" s="1">
        <v>41784</v>
      </c>
      <c r="F164">
        <v>-5300</v>
      </c>
      <c r="G164" s="1">
        <v>41784</v>
      </c>
      <c r="H164">
        <v>-5300</v>
      </c>
      <c r="I164" s="1">
        <v>42115</v>
      </c>
      <c r="J164">
        <v>-11705</v>
      </c>
    </row>
    <row r="165" spans="1:10" x14ac:dyDescent="0.25">
      <c r="A165" s="1">
        <v>41911</v>
      </c>
      <c r="B165">
        <v>145.66999999999999</v>
      </c>
      <c r="E165" s="1">
        <v>41785</v>
      </c>
      <c r="F165">
        <v>-33400</v>
      </c>
      <c r="G165" s="1">
        <v>41785</v>
      </c>
      <c r="H165">
        <v>-33400</v>
      </c>
      <c r="I165" s="1">
        <v>42115</v>
      </c>
      <c r="J165">
        <v>178.78</v>
      </c>
    </row>
    <row r="166" spans="1:10" x14ac:dyDescent="0.25">
      <c r="A166" s="1">
        <v>41912</v>
      </c>
      <c r="B166">
        <v>7.16</v>
      </c>
      <c r="E166" s="1">
        <v>41785</v>
      </c>
      <c r="F166">
        <v>200.69</v>
      </c>
      <c r="G166" s="1">
        <v>41785</v>
      </c>
      <c r="H166">
        <v>200.69</v>
      </c>
      <c r="I166" s="1">
        <v>42116</v>
      </c>
      <c r="J166">
        <v>-5450</v>
      </c>
    </row>
    <row r="167" spans="1:10" x14ac:dyDescent="0.25">
      <c r="A167" s="1">
        <v>41913</v>
      </c>
      <c r="B167">
        <v>93.55</v>
      </c>
      <c r="E167" s="1">
        <v>41786</v>
      </c>
      <c r="F167">
        <v>-13100</v>
      </c>
      <c r="G167" s="1">
        <v>41786</v>
      </c>
      <c r="H167">
        <v>-13100</v>
      </c>
      <c r="I167" s="1">
        <v>42116</v>
      </c>
      <c r="J167">
        <v>342.47</v>
      </c>
    </row>
    <row r="168" spans="1:10" x14ac:dyDescent="0.25">
      <c r="A168" s="1">
        <v>41915</v>
      </c>
      <c r="B168">
        <v>186.56</v>
      </c>
      <c r="E168" s="1">
        <v>41786</v>
      </c>
      <c r="F168">
        <v>98.46</v>
      </c>
      <c r="G168" s="1">
        <v>41786</v>
      </c>
      <c r="H168">
        <v>98.46</v>
      </c>
      <c r="I168" s="1">
        <v>42117</v>
      </c>
      <c r="J168">
        <v>-12265</v>
      </c>
    </row>
    <row r="169" spans="1:10" x14ac:dyDescent="0.25">
      <c r="A169" s="1">
        <v>41918</v>
      </c>
      <c r="B169">
        <v>637.82000000000005</v>
      </c>
      <c r="E169" s="1">
        <v>41787</v>
      </c>
      <c r="F169">
        <v>-8200</v>
      </c>
      <c r="G169" s="1">
        <v>41787</v>
      </c>
      <c r="H169">
        <v>-8200</v>
      </c>
      <c r="I169" s="1">
        <v>42117</v>
      </c>
      <c r="J169">
        <v>34.619999999999997</v>
      </c>
    </row>
    <row r="170" spans="1:10" x14ac:dyDescent="0.25">
      <c r="A170" s="1">
        <v>41919</v>
      </c>
      <c r="B170">
        <v>244.6</v>
      </c>
      <c r="E170" s="1">
        <v>41788</v>
      </c>
      <c r="F170">
        <v>-11000</v>
      </c>
      <c r="G170" s="1">
        <v>41788</v>
      </c>
      <c r="H170">
        <v>-11000</v>
      </c>
      <c r="I170" s="1">
        <v>42118</v>
      </c>
      <c r="J170">
        <v>-9590</v>
      </c>
    </row>
    <row r="171" spans="1:10" x14ac:dyDescent="0.25">
      <c r="A171" s="1">
        <v>41921</v>
      </c>
      <c r="B171">
        <v>1678.85</v>
      </c>
      <c r="E171" s="1">
        <v>41788</v>
      </c>
      <c r="F171">
        <v>1530.16</v>
      </c>
      <c r="G171" s="1">
        <v>41788</v>
      </c>
      <c r="H171">
        <v>1530.16</v>
      </c>
      <c r="I171" s="1">
        <v>42118</v>
      </c>
      <c r="J171">
        <v>2328.92</v>
      </c>
    </row>
    <row r="172" spans="1:10" x14ac:dyDescent="0.25">
      <c r="A172" s="1">
        <v>41922</v>
      </c>
      <c r="B172">
        <v>1021.65</v>
      </c>
      <c r="E172" s="1">
        <v>41789</v>
      </c>
      <c r="F172">
        <v>-2700</v>
      </c>
      <c r="G172" s="1">
        <v>41789</v>
      </c>
      <c r="H172">
        <v>-2700</v>
      </c>
      <c r="I172" s="1">
        <v>42119</v>
      </c>
      <c r="J172">
        <v>-4000</v>
      </c>
    </row>
    <row r="173" spans="1:10" x14ac:dyDescent="0.25">
      <c r="A173" s="1">
        <v>41925</v>
      </c>
      <c r="B173">
        <v>336.47</v>
      </c>
      <c r="E173" s="1">
        <v>41789</v>
      </c>
      <c r="F173">
        <v>4182.33</v>
      </c>
      <c r="G173" s="1">
        <v>41789</v>
      </c>
      <c r="H173">
        <v>4182.33</v>
      </c>
      <c r="I173" s="1">
        <v>42120</v>
      </c>
      <c r="J173">
        <v>-4000</v>
      </c>
    </row>
    <row r="174" spans="1:10" x14ac:dyDescent="0.25">
      <c r="A174" s="1">
        <v>41926</v>
      </c>
      <c r="B174">
        <v>229.14</v>
      </c>
      <c r="E174" s="1">
        <v>41790</v>
      </c>
      <c r="F174">
        <v>-1000</v>
      </c>
      <c r="G174" s="1">
        <v>41790</v>
      </c>
      <c r="H174">
        <v>-1000</v>
      </c>
      <c r="I174" s="1">
        <v>42121</v>
      </c>
      <c r="J174">
        <v>-6285</v>
      </c>
    </row>
    <row r="175" spans="1:10" x14ac:dyDescent="0.25">
      <c r="A175" s="1">
        <v>41927</v>
      </c>
      <c r="B175">
        <v>903.54</v>
      </c>
      <c r="E175" s="1">
        <v>41792</v>
      </c>
      <c r="F175">
        <v>-12650</v>
      </c>
      <c r="G175" s="1">
        <v>41792</v>
      </c>
      <c r="H175">
        <v>-12650</v>
      </c>
      <c r="I175" s="1">
        <v>42121</v>
      </c>
      <c r="J175">
        <v>3430.28</v>
      </c>
    </row>
    <row r="176" spans="1:10" x14ac:dyDescent="0.25">
      <c r="A176" s="1">
        <v>41929</v>
      </c>
      <c r="B176">
        <v>67.09</v>
      </c>
      <c r="E176" s="1">
        <v>41792</v>
      </c>
      <c r="F176">
        <v>1908.86</v>
      </c>
      <c r="G176" s="1">
        <v>41792</v>
      </c>
      <c r="H176">
        <v>1908.86</v>
      </c>
      <c r="I176" s="1">
        <v>42122</v>
      </c>
      <c r="J176">
        <v>-3690</v>
      </c>
    </row>
    <row r="177" spans="1:10" x14ac:dyDescent="0.25">
      <c r="A177" s="1">
        <v>41932</v>
      </c>
      <c r="B177">
        <v>126.04</v>
      </c>
      <c r="E177" s="1">
        <v>41793</v>
      </c>
      <c r="F177">
        <v>-19000</v>
      </c>
      <c r="G177" s="1">
        <v>41793</v>
      </c>
      <c r="H177">
        <v>-19000</v>
      </c>
      <c r="I177" s="1">
        <v>42122</v>
      </c>
      <c r="J177">
        <v>1379.58</v>
      </c>
    </row>
    <row r="178" spans="1:10" x14ac:dyDescent="0.25">
      <c r="A178" s="1">
        <v>41941</v>
      </c>
      <c r="B178">
        <v>107.61</v>
      </c>
      <c r="E178" s="1">
        <v>41793</v>
      </c>
      <c r="F178">
        <v>1044.27</v>
      </c>
      <c r="G178" s="1">
        <v>41793</v>
      </c>
      <c r="H178">
        <v>1044.27</v>
      </c>
      <c r="I178" s="1">
        <v>42123</v>
      </c>
      <c r="J178">
        <v>1735.35</v>
      </c>
    </row>
    <row r="179" spans="1:10" x14ac:dyDescent="0.25">
      <c r="A179" s="1">
        <v>41946</v>
      </c>
      <c r="B179">
        <v>93.65</v>
      </c>
      <c r="E179" s="1">
        <v>41794</v>
      </c>
      <c r="F179">
        <v>-31100</v>
      </c>
      <c r="G179" s="1">
        <v>41794</v>
      </c>
      <c r="H179">
        <v>-31100</v>
      </c>
      <c r="I179" s="1">
        <v>42124</v>
      </c>
      <c r="J179">
        <v>-3925</v>
      </c>
    </row>
    <row r="180" spans="1:10" x14ac:dyDescent="0.25">
      <c r="A180" s="1">
        <v>41947</v>
      </c>
      <c r="B180">
        <v>372.96</v>
      </c>
      <c r="E180" s="1">
        <v>41794</v>
      </c>
      <c r="F180">
        <v>4312.49</v>
      </c>
      <c r="G180" s="1">
        <v>41794</v>
      </c>
      <c r="H180">
        <v>4312.49</v>
      </c>
      <c r="I180" s="1">
        <v>42124</v>
      </c>
      <c r="J180">
        <v>305.31</v>
      </c>
    </row>
    <row r="181" spans="1:10" x14ac:dyDescent="0.25">
      <c r="A181" s="1">
        <v>41948</v>
      </c>
      <c r="B181">
        <v>373.45</v>
      </c>
      <c r="E181" s="1">
        <v>41795</v>
      </c>
      <c r="F181">
        <v>-4700</v>
      </c>
      <c r="G181" s="1">
        <v>41795</v>
      </c>
      <c r="H181">
        <v>-4700</v>
      </c>
      <c r="I181" s="1">
        <v>42125</v>
      </c>
      <c r="J181">
        <v>-1000</v>
      </c>
    </row>
    <row r="182" spans="1:10" x14ac:dyDescent="0.25">
      <c r="A182" s="1">
        <v>41949</v>
      </c>
      <c r="B182">
        <v>105.79</v>
      </c>
      <c r="E182" s="1">
        <v>41795</v>
      </c>
      <c r="F182">
        <v>8489.36</v>
      </c>
      <c r="G182" s="1">
        <v>41795</v>
      </c>
      <c r="H182">
        <v>8489.36</v>
      </c>
      <c r="I182" s="1">
        <v>42126</v>
      </c>
      <c r="J182">
        <v>-5400</v>
      </c>
    </row>
    <row r="183" spans="1:10" x14ac:dyDescent="0.25">
      <c r="A183" s="1">
        <v>41953</v>
      </c>
      <c r="B183">
        <v>240.95</v>
      </c>
      <c r="E183" s="1">
        <v>41796</v>
      </c>
      <c r="F183">
        <v>-11500</v>
      </c>
      <c r="G183" s="1">
        <v>41796</v>
      </c>
      <c r="H183">
        <v>-11500</v>
      </c>
      <c r="I183" s="1">
        <v>42128</v>
      </c>
      <c r="J183">
        <v>-5525</v>
      </c>
    </row>
    <row r="184" spans="1:10" x14ac:dyDescent="0.25">
      <c r="A184" s="1">
        <v>41954</v>
      </c>
      <c r="B184">
        <v>222.97</v>
      </c>
      <c r="E184" s="1">
        <v>41796</v>
      </c>
      <c r="F184">
        <v>2215.83</v>
      </c>
      <c r="G184" s="1">
        <v>41796</v>
      </c>
      <c r="H184">
        <v>2215.83</v>
      </c>
      <c r="I184" s="1">
        <v>42128</v>
      </c>
      <c r="J184">
        <v>12386.42</v>
      </c>
    </row>
    <row r="185" spans="1:10" x14ac:dyDescent="0.25">
      <c r="A185" s="1">
        <v>41955</v>
      </c>
      <c r="B185">
        <v>131.21</v>
      </c>
      <c r="E185" s="1">
        <v>41797</v>
      </c>
      <c r="F185">
        <v>-2500</v>
      </c>
      <c r="G185" s="1">
        <v>41797</v>
      </c>
      <c r="H185">
        <v>-2500</v>
      </c>
      <c r="I185" s="1">
        <v>42129</v>
      </c>
      <c r="J185">
        <v>-2000</v>
      </c>
    </row>
    <row r="186" spans="1:10" x14ac:dyDescent="0.25">
      <c r="A186" s="1">
        <v>41956</v>
      </c>
      <c r="B186">
        <v>89.97</v>
      </c>
      <c r="E186" s="1">
        <v>41798</v>
      </c>
      <c r="F186">
        <v>-5100</v>
      </c>
      <c r="G186" s="1">
        <v>41798</v>
      </c>
      <c r="H186">
        <v>-5100</v>
      </c>
      <c r="I186" s="1">
        <v>42129</v>
      </c>
      <c r="J186">
        <v>7335.13</v>
      </c>
    </row>
    <row r="187" spans="1:10" x14ac:dyDescent="0.25">
      <c r="A187" s="1">
        <v>41960</v>
      </c>
      <c r="B187">
        <v>332.58</v>
      </c>
      <c r="E187" s="1">
        <v>41799</v>
      </c>
      <c r="F187">
        <v>-33421</v>
      </c>
      <c r="G187" s="1">
        <v>41799</v>
      </c>
      <c r="H187">
        <v>-33421</v>
      </c>
      <c r="I187" s="1">
        <v>42130</v>
      </c>
      <c r="J187">
        <v>-24700</v>
      </c>
    </row>
    <row r="188" spans="1:10" x14ac:dyDescent="0.25">
      <c r="A188" s="1">
        <v>41961</v>
      </c>
      <c r="B188">
        <v>101.93</v>
      </c>
      <c r="E188" s="1">
        <v>41799</v>
      </c>
      <c r="F188">
        <v>7473.64</v>
      </c>
      <c r="G188" s="1">
        <v>41799</v>
      </c>
      <c r="H188">
        <v>7473.64</v>
      </c>
      <c r="I188" s="1">
        <v>42130</v>
      </c>
      <c r="J188">
        <v>3809.99</v>
      </c>
    </row>
    <row r="189" spans="1:10" x14ac:dyDescent="0.25">
      <c r="A189" s="1">
        <v>41963</v>
      </c>
      <c r="B189">
        <v>126.46</v>
      </c>
      <c r="E189" s="1">
        <v>41800</v>
      </c>
      <c r="F189">
        <v>-17500</v>
      </c>
      <c r="G189" s="1">
        <v>41800</v>
      </c>
      <c r="H189">
        <v>-17500</v>
      </c>
      <c r="I189" s="1">
        <v>42131</v>
      </c>
      <c r="J189">
        <v>-2800</v>
      </c>
    </row>
    <row r="190" spans="1:10" x14ac:dyDescent="0.25">
      <c r="A190" s="1">
        <v>41964</v>
      </c>
      <c r="B190">
        <v>549.66999999999996</v>
      </c>
      <c r="E190" s="1">
        <v>41800</v>
      </c>
      <c r="F190">
        <v>8285.32</v>
      </c>
      <c r="G190" s="1">
        <v>41800</v>
      </c>
      <c r="H190">
        <v>8285.32</v>
      </c>
      <c r="I190" s="1">
        <v>42131</v>
      </c>
      <c r="J190">
        <v>8128.89</v>
      </c>
    </row>
    <row r="191" spans="1:10" x14ac:dyDescent="0.25">
      <c r="A191" s="1">
        <v>41967</v>
      </c>
      <c r="B191">
        <v>168.99</v>
      </c>
      <c r="E191" s="1">
        <v>41801</v>
      </c>
      <c r="F191">
        <v>-30737</v>
      </c>
      <c r="G191" s="1">
        <v>41801</v>
      </c>
      <c r="H191">
        <v>-30737</v>
      </c>
      <c r="I191" s="1">
        <v>42132</v>
      </c>
      <c r="J191">
        <v>-10180</v>
      </c>
    </row>
    <row r="192" spans="1:10" x14ac:dyDescent="0.25">
      <c r="A192" s="1">
        <v>41969</v>
      </c>
      <c r="B192">
        <v>7.84</v>
      </c>
      <c r="E192" s="1">
        <v>41801</v>
      </c>
      <c r="F192">
        <v>2218.13</v>
      </c>
      <c r="G192" s="1">
        <v>41801</v>
      </c>
      <c r="H192">
        <v>2218.13</v>
      </c>
      <c r="I192" s="1">
        <v>42132</v>
      </c>
      <c r="J192">
        <v>658.3</v>
      </c>
    </row>
    <row r="193" spans="1:10" x14ac:dyDescent="0.25">
      <c r="A193" s="1">
        <v>41974</v>
      </c>
      <c r="B193">
        <v>300.92</v>
      </c>
      <c r="E193" s="1">
        <v>41802</v>
      </c>
      <c r="F193">
        <v>-23762</v>
      </c>
      <c r="G193" s="1">
        <v>41802</v>
      </c>
      <c r="H193">
        <v>-23762</v>
      </c>
      <c r="I193" s="1">
        <v>42133</v>
      </c>
      <c r="J193">
        <v>-1200</v>
      </c>
    </row>
    <row r="194" spans="1:10" x14ac:dyDescent="0.25">
      <c r="A194" s="1">
        <v>41975</v>
      </c>
      <c r="B194">
        <v>90.84</v>
      </c>
      <c r="E194" s="1">
        <v>41802</v>
      </c>
      <c r="F194">
        <v>10618.27</v>
      </c>
      <c r="G194" s="1">
        <v>41802</v>
      </c>
      <c r="H194">
        <v>10618.27</v>
      </c>
      <c r="I194" s="1">
        <v>42134</v>
      </c>
      <c r="J194">
        <v>-2500</v>
      </c>
    </row>
    <row r="195" spans="1:10" x14ac:dyDescent="0.25">
      <c r="A195" s="1">
        <v>41977</v>
      </c>
      <c r="B195">
        <v>485.65</v>
      </c>
      <c r="E195" s="1">
        <v>41803</v>
      </c>
      <c r="F195">
        <v>-19900</v>
      </c>
      <c r="G195" s="1">
        <v>41803</v>
      </c>
      <c r="H195">
        <v>-19900</v>
      </c>
      <c r="I195" s="1">
        <v>42135</v>
      </c>
      <c r="J195">
        <v>-700</v>
      </c>
    </row>
    <row r="196" spans="1:10" x14ac:dyDescent="0.25">
      <c r="A196" s="1">
        <v>41978</v>
      </c>
      <c r="B196">
        <v>567.53</v>
      </c>
      <c r="E196" s="1">
        <v>41803</v>
      </c>
      <c r="F196">
        <v>14784.51</v>
      </c>
      <c r="G196" s="1">
        <v>41803</v>
      </c>
      <c r="H196">
        <v>14784.51</v>
      </c>
      <c r="I196" s="1">
        <v>42135</v>
      </c>
      <c r="J196">
        <v>3542.87</v>
      </c>
    </row>
    <row r="197" spans="1:10" x14ac:dyDescent="0.25">
      <c r="A197" s="1">
        <v>41982</v>
      </c>
      <c r="B197">
        <v>105.68</v>
      </c>
      <c r="E197" s="1">
        <v>41804</v>
      </c>
      <c r="F197">
        <v>-2800</v>
      </c>
      <c r="G197" s="1">
        <v>41804</v>
      </c>
      <c r="H197">
        <v>-2800</v>
      </c>
      <c r="I197" s="1">
        <v>42136</v>
      </c>
      <c r="J197">
        <v>-2470</v>
      </c>
    </row>
    <row r="198" spans="1:10" x14ac:dyDescent="0.25">
      <c r="A198" s="1">
        <v>41983</v>
      </c>
      <c r="B198">
        <v>584.97</v>
      </c>
      <c r="E198" s="1">
        <v>41806</v>
      </c>
      <c r="F198">
        <v>-22794</v>
      </c>
      <c r="G198" s="1">
        <v>41806</v>
      </c>
      <c r="H198">
        <v>-22794</v>
      </c>
      <c r="I198" s="1">
        <v>42136</v>
      </c>
      <c r="J198">
        <v>1042.56</v>
      </c>
    </row>
    <row r="199" spans="1:10" x14ac:dyDescent="0.25">
      <c r="A199" s="1">
        <v>41985</v>
      </c>
      <c r="B199">
        <v>10.3</v>
      </c>
      <c r="E199" s="1">
        <v>41806</v>
      </c>
      <c r="F199">
        <v>2987.72</v>
      </c>
      <c r="G199" s="1">
        <v>41806</v>
      </c>
      <c r="H199">
        <v>2987.72</v>
      </c>
      <c r="I199" s="1">
        <v>42137</v>
      </c>
      <c r="J199">
        <v>-14970</v>
      </c>
    </row>
    <row r="200" spans="1:10" x14ac:dyDescent="0.25">
      <c r="A200" s="1">
        <v>41988</v>
      </c>
      <c r="B200">
        <v>12.55</v>
      </c>
      <c r="E200" s="1">
        <v>41807</v>
      </c>
      <c r="F200">
        <v>-12500</v>
      </c>
      <c r="G200" s="1">
        <v>41807</v>
      </c>
      <c r="H200">
        <v>-12500</v>
      </c>
      <c r="I200" s="1">
        <v>42137</v>
      </c>
      <c r="J200">
        <v>1111.04</v>
      </c>
    </row>
    <row r="201" spans="1:10" x14ac:dyDescent="0.25">
      <c r="A201" s="1">
        <v>41989</v>
      </c>
      <c r="B201">
        <v>725.48</v>
      </c>
      <c r="E201" s="1">
        <v>41807</v>
      </c>
      <c r="F201">
        <v>1755.2</v>
      </c>
      <c r="G201" s="1">
        <v>41807</v>
      </c>
      <c r="H201">
        <v>1755.2</v>
      </c>
      <c r="I201" s="1">
        <v>42138</v>
      </c>
      <c r="J201">
        <v>-14370</v>
      </c>
    </row>
    <row r="202" spans="1:10" x14ac:dyDescent="0.25">
      <c r="A202" s="1">
        <v>41990</v>
      </c>
      <c r="B202">
        <v>102.32</v>
      </c>
      <c r="E202" s="1">
        <v>41808</v>
      </c>
      <c r="F202">
        <v>-11665</v>
      </c>
      <c r="G202" s="1">
        <v>41808</v>
      </c>
      <c r="H202">
        <v>-11665</v>
      </c>
      <c r="I202" s="1">
        <v>42138</v>
      </c>
      <c r="J202">
        <v>324.43</v>
      </c>
    </row>
    <row r="203" spans="1:10" x14ac:dyDescent="0.25">
      <c r="A203" s="1">
        <v>41991</v>
      </c>
      <c r="B203">
        <v>42.92</v>
      </c>
      <c r="E203" s="1">
        <v>41808</v>
      </c>
      <c r="F203">
        <v>925.77</v>
      </c>
      <c r="G203" s="1">
        <v>41808</v>
      </c>
      <c r="H203">
        <v>925.77</v>
      </c>
      <c r="I203" s="1">
        <v>42139</v>
      </c>
      <c r="J203">
        <v>-2700</v>
      </c>
    </row>
    <row r="204" spans="1:10" x14ac:dyDescent="0.25">
      <c r="A204" s="1">
        <v>41992</v>
      </c>
      <c r="B204">
        <v>172.16</v>
      </c>
      <c r="E204" s="1">
        <v>41809</v>
      </c>
      <c r="F204">
        <v>-1100</v>
      </c>
      <c r="G204" s="1">
        <v>41809</v>
      </c>
      <c r="H204">
        <v>-1100</v>
      </c>
      <c r="I204" s="1">
        <v>42139</v>
      </c>
      <c r="J204">
        <v>2776.79</v>
      </c>
    </row>
    <row r="205" spans="1:10" x14ac:dyDescent="0.25">
      <c r="A205" s="1">
        <v>41995</v>
      </c>
      <c r="B205">
        <v>87.89</v>
      </c>
      <c r="E205" s="1">
        <v>41810</v>
      </c>
      <c r="F205">
        <v>-25250</v>
      </c>
      <c r="G205" s="1">
        <v>41810</v>
      </c>
      <c r="H205">
        <v>-25250</v>
      </c>
      <c r="I205" s="1">
        <v>42140</v>
      </c>
      <c r="J205">
        <v>-600</v>
      </c>
    </row>
    <row r="206" spans="1:10" x14ac:dyDescent="0.25">
      <c r="A206" s="1">
        <v>41997</v>
      </c>
      <c r="B206">
        <v>96.03</v>
      </c>
      <c r="E206" s="1">
        <v>41810</v>
      </c>
      <c r="F206">
        <v>1133.32</v>
      </c>
      <c r="G206" s="1">
        <v>41810</v>
      </c>
      <c r="H206">
        <v>1133.32</v>
      </c>
      <c r="I206" s="1">
        <v>42141</v>
      </c>
      <c r="J206">
        <v>-6500</v>
      </c>
    </row>
    <row r="207" spans="1:10" x14ac:dyDescent="0.25">
      <c r="A207" s="1">
        <v>41999</v>
      </c>
      <c r="B207">
        <v>133.78</v>
      </c>
      <c r="E207" s="1">
        <v>41811</v>
      </c>
      <c r="F207">
        <v>-4500</v>
      </c>
      <c r="G207" s="1">
        <v>41811</v>
      </c>
      <c r="H207">
        <v>-4500</v>
      </c>
      <c r="I207" s="1">
        <v>42142</v>
      </c>
      <c r="J207">
        <v>-17000</v>
      </c>
    </row>
    <row r="208" spans="1:10" x14ac:dyDescent="0.25">
      <c r="A208" s="1">
        <v>42006</v>
      </c>
      <c r="B208">
        <v>149.27000000000001</v>
      </c>
      <c r="E208" s="1">
        <v>41813</v>
      </c>
      <c r="F208">
        <v>-5310</v>
      </c>
      <c r="G208" s="1">
        <v>41813</v>
      </c>
      <c r="H208">
        <v>-5310</v>
      </c>
      <c r="I208" s="1">
        <v>42142</v>
      </c>
      <c r="J208">
        <v>161.56</v>
      </c>
    </row>
    <row r="209" spans="1:10" x14ac:dyDescent="0.25">
      <c r="A209" s="1">
        <v>42009</v>
      </c>
      <c r="B209">
        <v>847.41</v>
      </c>
      <c r="E209" s="1">
        <v>41813</v>
      </c>
      <c r="F209">
        <v>2943.84</v>
      </c>
      <c r="G209" s="1">
        <v>41813</v>
      </c>
      <c r="H209">
        <v>2943.84</v>
      </c>
      <c r="I209" s="1">
        <v>42143</v>
      </c>
      <c r="J209">
        <v>-13130</v>
      </c>
    </row>
    <row r="210" spans="1:10" x14ac:dyDescent="0.25">
      <c r="A210" s="1">
        <v>42010</v>
      </c>
      <c r="B210">
        <v>389.34</v>
      </c>
      <c r="E210" s="1">
        <v>41814</v>
      </c>
      <c r="F210">
        <v>-3000</v>
      </c>
      <c r="G210" s="1">
        <v>41814</v>
      </c>
      <c r="H210">
        <v>-3000</v>
      </c>
      <c r="I210" s="1">
        <v>42143</v>
      </c>
      <c r="J210">
        <v>612.30999999999995</v>
      </c>
    </row>
    <row r="211" spans="1:10" x14ac:dyDescent="0.25">
      <c r="A211" s="1">
        <v>42011</v>
      </c>
      <c r="B211">
        <v>105.75</v>
      </c>
      <c r="E211" s="1">
        <v>41815</v>
      </c>
      <c r="F211">
        <v>-29800</v>
      </c>
      <c r="G211" s="1">
        <v>41815</v>
      </c>
      <c r="H211">
        <v>-29800</v>
      </c>
      <c r="I211" s="1">
        <v>42144</v>
      </c>
      <c r="J211">
        <v>-11900</v>
      </c>
    </row>
    <row r="212" spans="1:10" x14ac:dyDescent="0.25">
      <c r="A212" s="1">
        <v>42016</v>
      </c>
      <c r="B212">
        <v>243.34</v>
      </c>
      <c r="E212" s="1">
        <v>41815</v>
      </c>
      <c r="F212">
        <v>662.98</v>
      </c>
      <c r="G212" s="1">
        <v>41815</v>
      </c>
      <c r="H212">
        <v>662.98</v>
      </c>
      <c r="I212" s="1">
        <v>42144</v>
      </c>
      <c r="J212">
        <v>1176.42</v>
      </c>
    </row>
    <row r="213" spans="1:10" x14ac:dyDescent="0.25">
      <c r="A213" s="1">
        <v>42017</v>
      </c>
      <c r="B213">
        <v>507.4</v>
      </c>
      <c r="E213" s="1">
        <v>41816</v>
      </c>
      <c r="F213">
        <v>-10916</v>
      </c>
      <c r="G213" s="1">
        <v>41816</v>
      </c>
      <c r="H213">
        <v>-10916</v>
      </c>
      <c r="I213" s="1">
        <v>42145</v>
      </c>
      <c r="J213">
        <v>-12965</v>
      </c>
    </row>
    <row r="214" spans="1:10" x14ac:dyDescent="0.25">
      <c r="A214" s="1">
        <v>42019</v>
      </c>
      <c r="B214">
        <v>162.24</v>
      </c>
      <c r="E214" s="1">
        <v>41816</v>
      </c>
      <c r="F214">
        <v>428.13</v>
      </c>
      <c r="G214" s="1">
        <v>41816</v>
      </c>
      <c r="H214">
        <v>428.13</v>
      </c>
      <c r="I214" s="1">
        <v>42145</v>
      </c>
      <c r="J214">
        <v>444.91</v>
      </c>
    </row>
    <row r="215" spans="1:10" x14ac:dyDescent="0.25">
      <c r="A215" s="1">
        <v>42023</v>
      </c>
      <c r="B215">
        <v>96.56</v>
      </c>
      <c r="E215" s="1">
        <v>41817</v>
      </c>
      <c r="F215">
        <v>-10000</v>
      </c>
      <c r="G215" s="1">
        <v>41817</v>
      </c>
      <c r="H215">
        <v>-10000</v>
      </c>
      <c r="I215" s="1">
        <v>42146</v>
      </c>
      <c r="J215">
        <v>-25255</v>
      </c>
    </row>
    <row r="216" spans="1:10" x14ac:dyDescent="0.25">
      <c r="A216" s="1">
        <v>42024</v>
      </c>
      <c r="B216">
        <v>548.78</v>
      </c>
      <c r="E216" s="1">
        <v>41817</v>
      </c>
      <c r="F216">
        <v>201.83</v>
      </c>
      <c r="G216" s="1">
        <v>41817</v>
      </c>
      <c r="H216">
        <v>201.83</v>
      </c>
      <c r="I216" s="1">
        <v>42146</v>
      </c>
      <c r="J216">
        <v>814.04</v>
      </c>
    </row>
    <row r="217" spans="1:10" x14ac:dyDescent="0.25">
      <c r="A217" s="1">
        <v>42026</v>
      </c>
      <c r="B217">
        <v>88.5</v>
      </c>
      <c r="E217" s="1">
        <v>41818</v>
      </c>
      <c r="F217">
        <v>-5500</v>
      </c>
      <c r="G217" s="1">
        <v>41818</v>
      </c>
      <c r="H217">
        <v>-5500</v>
      </c>
      <c r="I217" s="1">
        <v>42147</v>
      </c>
      <c r="J217">
        <v>-2600</v>
      </c>
    </row>
    <row r="218" spans="1:10" x14ac:dyDescent="0.25">
      <c r="A218" s="1">
        <v>42027</v>
      </c>
      <c r="B218">
        <v>1.54</v>
      </c>
      <c r="E218" s="1">
        <v>41820</v>
      </c>
      <c r="F218">
        <v>-11352</v>
      </c>
      <c r="G218" s="1">
        <v>41820</v>
      </c>
      <c r="H218">
        <v>-11352</v>
      </c>
      <c r="I218" s="1">
        <v>42149</v>
      </c>
      <c r="J218">
        <v>-6900</v>
      </c>
    </row>
    <row r="219" spans="1:10" x14ac:dyDescent="0.25">
      <c r="A219" s="1">
        <v>42030</v>
      </c>
      <c r="B219">
        <v>125.84</v>
      </c>
      <c r="E219" s="1">
        <v>41820</v>
      </c>
      <c r="F219">
        <v>314.51</v>
      </c>
      <c r="G219" s="1">
        <v>41820</v>
      </c>
      <c r="H219">
        <v>314.51</v>
      </c>
      <c r="I219" s="1">
        <v>42149</v>
      </c>
      <c r="J219">
        <v>3103.71</v>
      </c>
    </row>
    <row r="220" spans="1:10" x14ac:dyDescent="0.25">
      <c r="A220" s="1">
        <v>42032</v>
      </c>
      <c r="B220">
        <v>6.43</v>
      </c>
      <c r="E220" s="1">
        <v>41821</v>
      </c>
      <c r="F220">
        <v>-2600</v>
      </c>
      <c r="G220" s="1">
        <v>41821</v>
      </c>
      <c r="H220">
        <v>-2600</v>
      </c>
      <c r="I220" s="1">
        <v>42150</v>
      </c>
      <c r="J220">
        <v>-6900</v>
      </c>
    </row>
    <row r="221" spans="1:10" x14ac:dyDescent="0.25">
      <c r="A221" s="1">
        <v>42037</v>
      </c>
      <c r="B221">
        <v>54.12</v>
      </c>
      <c r="E221" s="1">
        <v>41821</v>
      </c>
      <c r="F221">
        <v>2358.54</v>
      </c>
      <c r="G221" s="1">
        <v>41821</v>
      </c>
      <c r="H221">
        <v>2358.54</v>
      </c>
      <c r="I221" s="1">
        <v>42150</v>
      </c>
      <c r="J221">
        <v>1210.77</v>
      </c>
    </row>
    <row r="222" spans="1:10" x14ac:dyDescent="0.25">
      <c r="A222" s="1">
        <v>42038</v>
      </c>
      <c r="B222">
        <v>39.450000000000003</v>
      </c>
      <c r="E222" s="1">
        <v>41822</v>
      </c>
      <c r="F222">
        <v>-15400</v>
      </c>
      <c r="G222" s="1">
        <v>41822</v>
      </c>
      <c r="H222">
        <v>-15400</v>
      </c>
      <c r="I222" s="1">
        <v>42151</v>
      </c>
      <c r="J222">
        <v>-6500</v>
      </c>
    </row>
    <row r="223" spans="1:10" x14ac:dyDescent="0.25">
      <c r="A223" s="1">
        <v>42039</v>
      </c>
      <c r="B223">
        <v>293.13</v>
      </c>
      <c r="E223" s="1">
        <v>41822</v>
      </c>
      <c r="F223">
        <v>192.81</v>
      </c>
      <c r="G223" s="1">
        <v>41822</v>
      </c>
      <c r="H223">
        <v>192.81</v>
      </c>
      <c r="I223" s="1">
        <v>42151</v>
      </c>
      <c r="J223">
        <v>1324.57</v>
      </c>
    </row>
    <row r="224" spans="1:10" x14ac:dyDescent="0.25">
      <c r="A224" s="1">
        <v>42040</v>
      </c>
      <c r="B224">
        <v>656.93</v>
      </c>
      <c r="E224" s="1">
        <v>41823</v>
      </c>
      <c r="F224">
        <v>-23800</v>
      </c>
      <c r="G224" s="1">
        <v>41823</v>
      </c>
      <c r="H224">
        <v>-23800</v>
      </c>
      <c r="I224" s="1">
        <v>42152</v>
      </c>
      <c r="J224">
        <v>-16760</v>
      </c>
    </row>
    <row r="225" spans="1:10" x14ac:dyDescent="0.25">
      <c r="A225" s="1">
        <v>42041</v>
      </c>
      <c r="B225">
        <v>105.73</v>
      </c>
      <c r="E225" s="1">
        <v>41823</v>
      </c>
      <c r="F225">
        <v>1511.4</v>
      </c>
      <c r="G225" s="1">
        <v>41823</v>
      </c>
      <c r="H225">
        <v>1511.4</v>
      </c>
      <c r="I225" s="1">
        <v>42152</v>
      </c>
      <c r="J225">
        <v>576.03</v>
      </c>
    </row>
    <row r="226" spans="1:10" x14ac:dyDescent="0.25">
      <c r="A226" s="1">
        <v>42045</v>
      </c>
      <c r="B226">
        <v>359.18</v>
      </c>
      <c r="E226" s="1">
        <v>41824</v>
      </c>
      <c r="F226">
        <v>-4500</v>
      </c>
      <c r="G226" s="1">
        <v>41824</v>
      </c>
      <c r="H226">
        <v>-4500</v>
      </c>
      <c r="I226" s="1">
        <v>42153</v>
      </c>
      <c r="J226">
        <v>-15325</v>
      </c>
    </row>
    <row r="227" spans="1:10" x14ac:dyDescent="0.25">
      <c r="A227" s="1">
        <v>42046</v>
      </c>
      <c r="B227">
        <v>50</v>
      </c>
      <c r="E227" s="1">
        <v>41824</v>
      </c>
      <c r="F227">
        <v>5501.34</v>
      </c>
      <c r="G227" s="1">
        <v>41824</v>
      </c>
      <c r="H227">
        <v>5501.34</v>
      </c>
      <c r="I227" s="1">
        <v>42153</v>
      </c>
      <c r="J227">
        <v>584.15</v>
      </c>
    </row>
    <row r="228" spans="1:10" x14ac:dyDescent="0.25">
      <c r="A228" s="1">
        <v>42048</v>
      </c>
      <c r="B228">
        <v>130.66999999999999</v>
      </c>
      <c r="E228" s="1">
        <v>41825</v>
      </c>
      <c r="F228">
        <v>-1200</v>
      </c>
      <c r="G228" s="1">
        <v>41825</v>
      </c>
      <c r="H228">
        <v>-1200</v>
      </c>
      <c r="I228" s="1">
        <v>42154</v>
      </c>
      <c r="J228">
        <v>-1200</v>
      </c>
    </row>
    <row r="229" spans="1:10" x14ac:dyDescent="0.25">
      <c r="A229" s="1">
        <v>42051</v>
      </c>
      <c r="B229">
        <v>101.5</v>
      </c>
      <c r="E229" s="1">
        <v>41826</v>
      </c>
      <c r="F229">
        <v>-800</v>
      </c>
      <c r="G229" s="1">
        <v>41826</v>
      </c>
      <c r="H229">
        <v>-800</v>
      </c>
      <c r="I229" s="1">
        <v>42154</v>
      </c>
      <c r="J229">
        <v>1016.34</v>
      </c>
    </row>
    <row r="230" spans="1:10" x14ac:dyDescent="0.25">
      <c r="A230" s="1">
        <v>42053</v>
      </c>
      <c r="B230">
        <v>552.32000000000005</v>
      </c>
      <c r="E230" s="1">
        <v>41827</v>
      </c>
      <c r="F230">
        <v>-22906</v>
      </c>
      <c r="G230" s="1">
        <v>41827</v>
      </c>
      <c r="H230">
        <v>-22906</v>
      </c>
      <c r="I230" s="1">
        <v>42155</v>
      </c>
      <c r="J230">
        <v>-2500</v>
      </c>
    </row>
    <row r="231" spans="1:10" x14ac:dyDescent="0.25">
      <c r="A231" s="1">
        <v>42054</v>
      </c>
      <c r="B231">
        <v>206.81</v>
      </c>
      <c r="E231" s="1">
        <v>41827</v>
      </c>
      <c r="F231">
        <v>7064.73</v>
      </c>
      <c r="G231" s="1">
        <v>41827</v>
      </c>
      <c r="H231">
        <v>7064.73</v>
      </c>
      <c r="I231" s="1">
        <v>42156</v>
      </c>
      <c r="J231">
        <v>-6245</v>
      </c>
    </row>
    <row r="232" spans="1:10" x14ac:dyDescent="0.25">
      <c r="A232" s="1">
        <v>42060</v>
      </c>
      <c r="B232">
        <v>125.97</v>
      </c>
      <c r="E232" s="1">
        <v>41828</v>
      </c>
      <c r="F232">
        <v>-6000</v>
      </c>
      <c r="G232" s="1">
        <v>41828</v>
      </c>
      <c r="H232">
        <v>-6000</v>
      </c>
      <c r="I232" s="1">
        <v>42156</v>
      </c>
      <c r="J232">
        <v>9098.1200000000008</v>
      </c>
    </row>
    <row r="233" spans="1:10" x14ac:dyDescent="0.25">
      <c r="A233" s="1">
        <v>42065</v>
      </c>
      <c r="B233">
        <v>93.71</v>
      </c>
      <c r="E233" s="1">
        <v>41828</v>
      </c>
      <c r="F233">
        <v>8267.81</v>
      </c>
      <c r="G233" s="1">
        <v>41828</v>
      </c>
      <c r="H233">
        <v>8267.81</v>
      </c>
      <c r="I233" s="1">
        <v>42157</v>
      </c>
      <c r="J233">
        <v>-11700</v>
      </c>
    </row>
    <row r="234" spans="1:10" x14ac:dyDescent="0.25">
      <c r="A234" s="1">
        <v>42066</v>
      </c>
      <c r="B234">
        <v>610.88</v>
      </c>
      <c r="E234" s="1">
        <v>41829</v>
      </c>
      <c r="F234">
        <v>-11400</v>
      </c>
      <c r="G234" s="1">
        <v>41829</v>
      </c>
      <c r="H234">
        <v>-11400</v>
      </c>
      <c r="I234" s="1">
        <v>42157</v>
      </c>
      <c r="J234">
        <v>8744.3799999999992</v>
      </c>
    </row>
    <row r="235" spans="1:10" x14ac:dyDescent="0.25">
      <c r="A235" s="1">
        <v>42067</v>
      </c>
      <c r="B235">
        <v>484.92</v>
      </c>
      <c r="E235" s="1">
        <v>41829</v>
      </c>
      <c r="F235">
        <v>4027.54</v>
      </c>
      <c r="G235" s="1">
        <v>41829</v>
      </c>
      <c r="H235">
        <v>4027.54</v>
      </c>
      <c r="I235" s="1">
        <v>42158</v>
      </c>
      <c r="J235">
        <v>-4800</v>
      </c>
    </row>
    <row r="236" spans="1:10" x14ac:dyDescent="0.25">
      <c r="A236" s="1">
        <v>42068</v>
      </c>
      <c r="B236">
        <v>379.48</v>
      </c>
      <c r="E236" s="1">
        <v>41830</v>
      </c>
      <c r="F236">
        <v>-3100</v>
      </c>
      <c r="G236" s="1">
        <v>41830</v>
      </c>
      <c r="H236">
        <v>-3100</v>
      </c>
      <c r="I236" s="1">
        <v>42158</v>
      </c>
      <c r="J236">
        <v>2272.83</v>
      </c>
    </row>
    <row r="237" spans="1:10" x14ac:dyDescent="0.25">
      <c r="A237" s="1">
        <v>42069</v>
      </c>
      <c r="B237">
        <v>105.82</v>
      </c>
      <c r="E237" s="1">
        <v>41830</v>
      </c>
      <c r="F237">
        <v>9093.6</v>
      </c>
      <c r="G237" s="1">
        <v>41830</v>
      </c>
      <c r="H237">
        <v>9093.6</v>
      </c>
      <c r="I237" s="1">
        <v>42159</v>
      </c>
      <c r="J237">
        <v>-15400</v>
      </c>
    </row>
    <row r="238" spans="1:10" x14ac:dyDescent="0.25">
      <c r="A238" s="1">
        <v>42073</v>
      </c>
      <c r="B238">
        <v>452.89</v>
      </c>
      <c r="E238" s="1">
        <v>41831</v>
      </c>
      <c r="F238">
        <v>-10200</v>
      </c>
      <c r="G238" s="1">
        <v>41831</v>
      </c>
      <c r="H238">
        <v>-10200</v>
      </c>
      <c r="I238" s="1">
        <v>42159</v>
      </c>
      <c r="J238">
        <v>4117.66</v>
      </c>
    </row>
    <row r="239" spans="1:10" x14ac:dyDescent="0.25">
      <c r="A239" s="1">
        <v>42075</v>
      </c>
      <c r="B239">
        <v>86.55</v>
      </c>
      <c r="E239" s="1">
        <v>41831</v>
      </c>
      <c r="F239">
        <v>2459.06</v>
      </c>
      <c r="G239" s="1">
        <v>41831</v>
      </c>
      <c r="H239">
        <v>2459.06</v>
      </c>
      <c r="I239" s="1">
        <v>42160</v>
      </c>
      <c r="J239">
        <v>-9400</v>
      </c>
    </row>
    <row r="240" spans="1:10" x14ac:dyDescent="0.25">
      <c r="A240" s="1">
        <v>42076</v>
      </c>
      <c r="B240">
        <v>287.41000000000003</v>
      </c>
      <c r="E240" s="1">
        <v>41832</v>
      </c>
      <c r="F240">
        <v>-7000</v>
      </c>
      <c r="G240" s="1">
        <v>41832</v>
      </c>
      <c r="H240">
        <v>-7000</v>
      </c>
      <c r="I240" s="1">
        <v>42160</v>
      </c>
      <c r="J240">
        <v>6481.19</v>
      </c>
    </row>
    <row r="241" spans="1:10" x14ac:dyDescent="0.25">
      <c r="A241" s="1">
        <v>42079</v>
      </c>
      <c r="B241">
        <v>1.46</v>
      </c>
      <c r="E241" s="1">
        <v>41833</v>
      </c>
      <c r="F241">
        <v>-1800</v>
      </c>
      <c r="G241" s="1">
        <v>41833</v>
      </c>
      <c r="H241">
        <v>-1800</v>
      </c>
      <c r="I241" s="1">
        <v>42161</v>
      </c>
      <c r="J241">
        <v>-7900</v>
      </c>
    </row>
    <row r="242" spans="1:10" x14ac:dyDescent="0.25">
      <c r="A242" s="1">
        <v>42081</v>
      </c>
      <c r="B242">
        <v>743.39</v>
      </c>
      <c r="E242" s="1">
        <v>41834</v>
      </c>
      <c r="F242">
        <v>-24528</v>
      </c>
      <c r="G242" s="1">
        <v>41834</v>
      </c>
      <c r="H242">
        <v>-24528</v>
      </c>
      <c r="I242" s="1">
        <v>42162</v>
      </c>
      <c r="J242">
        <v>-1500</v>
      </c>
    </row>
    <row r="243" spans="1:10" x14ac:dyDescent="0.25">
      <c r="A243" s="1">
        <v>42088</v>
      </c>
      <c r="B243">
        <v>191.15</v>
      </c>
      <c r="E243" s="1">
        <v>41834</v>
      </c>
      <c r="F243">
        <v>8031.98</v>
      </c>
      <c r="G243" s="1">
        <v>41834</v>
      </c>
      <c r="H243">
        <v>8031.98</v>
      </c>
      <c r="I243" s="1">
        <v>42163</v>
      </c>
      <c r="J243">
        <v>-11500</v>
      </c>
    </row>
    <row r="244" spans="1:10" x14ac:dyDescent="0.25">
      <c r="A244" s="1">
        <v>42095</v>
      </c>
      <c r="B244">
        <v>93.49</v>
      </c>
      <c r="E244" s="1">
        <v>41835</v>
      </c>
      <c r="F244">
        <v>-10200</v>
      </c>
      <c r="G244" s="1">
        <v>41835</v>
      </c>
      <c r="H244">
        <v>-10200</v>
      </c>
      <c r="I244" s="1">
        <v>42163</v>
      </c>
      <c r="J244">
        <v>5521.89</v>
      </c>
    </row>
    <row r="245" spans="1:10" x14ac:dyDescent="0.25">
      <c r="A245" s="1">
        <v>42100</v>
      </c>
      <c r="B245">
        <v>837.51</v>
      </c>
      <c r="E245" s="1">
        <v>41835</v>
      </c>
      <c r="F245">
        <v>6916.91</v>
      </c>
      <c r="G245" s="1">
        <v>41835</v>
      </c>
      <c r="H245">
        <v>6916.91</v>
      </c>
      <c r="I245" s="1">
        <v>42164</v>
      </c>
      <c r="J245">
        <v>-8000</v>
      </c>
    </row>
    <row r="246" spans="1:10" x14ac:dyDescent="0.25">
      <c r="A246" s="1">
        <v>42102</v>
      </c>
      <c r="B246">
        <v>105.77</v>
      </c>
      <c r="E246" s="1">
        <v>41836</v>
      </c>
      <c r="F246">
        <v>-13800</v>
      </c>
      <c r="G246" s="1">
        <v>41836</v>
      </c>
      <c r="H246">
        <v>-13800</v>
      </c>
      <c r="I246" s="1">
        <v>42164</v>
      </c>
      <c r="J246">
        <v>966.06</v>
      </c>
    </row>
    <row r="247" spans="1:10" x14ac:dyDescent="0.25">
      <c r="A247" s="1">
        <v>42104</v>
      </c>
      <c r="B247">
        <v>225.19</v>
      </c>
      <c r="E247" s="1">
        <v>41836</v>
      </c>
      <c r="F247">
        <v>831.99</v>
      </c>
      <c r="G247" s="1">
        <v>41836</v>
      </c>
      <c r="H247">
        <v>831.99</v>
      </c>
      <c r="I247" s="1">
        <v>42165</v>
      </c>
      <c r="J247">
        <v>-28930</v>
      </c>
    </row>
    <row r="248" spans="1:10" x14ac:dyDescent="0.25">
      <c r="A248" s="1">
        <v>42108</v>
      </c>
      <c r="B248">
        <v>55.74</v>
      </c>
      <c r="E248" s="1">
        <v>41837</v>
      </c>
      <c r="F248">
        <v>-13600</v>
      </c>
      <c r="G248" s="1">
        <v>41837</v>
      </c>
      <c r="H248">
        <v>-13600</v>
      </c>
      <c r="I248" s="1">
        <v>42165</v>
      </c>
      <c r="J248">
        <v>3128.71</v>
      </c>
    </row>
    <row r="249" spans="1:10" x14ac:dyDescent="0.25">
      <c r="A249" s="1">
        <v>42109</v>
      </c>
      <c r="B249">
        <v>651.94000000000005</v>
      </c>
      <c r="E249" s="1">
        <v>41837</v>
      </c>
      <c r="F249">
        <v>1060.83</v>
      </c>
      <c r="G249" s="1">
        <v>41837</v>
      </c>
      <c r="H249">
        <v>1060.83</v>
      </c>
      <c r="I249" s="1">
        <v>42166</v>
      </c>
      <c r="J249">
        <v>-16500</v>
      </c>
    </row>
    <row r="250" spans="1:10" x14ac:dyDescent="0.25">
      <c r="A250" s="1">
        <v>42114</v>
      </c>
      <c r="B250">
        <v>4.42</v>
      </c>
      <c r="E250" s="1">
        <v>41838</v>
      </c>
      <c r="F250">
        <v>-18400</v>
      </c>
      <c r="G250" s="1">
        <v>41838</v>
      </c>
      <c r="H250">
        <v>-18400</v>
      </c>
      <c r="I250" s="1">
        <v>42166</v>
      </c>
      <c r="J250">
        <v>1135.8499999999999</v>
      </c>
    </row>
    <row r="251" spans="1:10" x14ac:dyDescent="0.25">
      <c r="A251" s="1">
        <v>42116</v>
      </c>
      <c r="B251">
        <v>75.94</v>
      </c>
      <c r="E251" s="1">
        <v>41838</v>
      </c>
      <c r="F251">
        <v>1432.42</v>
      </c>
      <c r="G251" s="1">
        <v>41838</v>
      </c>
      <c r="H251">
        <v>1432.42</v>
      </c>
      <c r="I251" s="1">
        <v>42167</v>
      </c>
      <c r="J251">
        <v>-600</v>
      </c>
    </row>
    <row r="252" spans="1:10" x14ac:dyDescent="0.25">
      <c r="A252" s="1">
        <v>42121</v>
      </c>
      <c r="B252">
        <v>125.85</v>
      </c>
      <c r="E252" s="1">
        <v>41840</v>
      </c>
      <c r="F252">
        <v>-2900</v>
      </c>
      <c r="G252" s="1">
        <v>41840</v>
      </c>
      <c r="H252">
        <v>-2900</v>
      </c>
      <c r="I252" s="1">
        <v>42167</v>
      </c>
      <c r="J252">
        <v>3080.84</v>
      </c>
    </row>
    <row r="253" spans="1:10" x14ac:dyDescent="0.25">
      <c r="A253" s="1">
        <v>42128</v>
      </c>
      <c r="B253">
        <v>498.36</v>
      </c>
      <c r="E253" s="1">
        <v>41841</v>
      </c>
      <c r="F253">
        <v>-5615</v>
      </c>
      <c r="G253" s="1">
        <v>41841</v>
      </c>
      <c r="H253">
        <v>-5615</v>
      </c>
      <c r="I253" s="1">
        <v>42168</v>
      </c>
      <c r="J253">
        <v>-8700</v>
      </c>
    </row>
    <row r="254" spans="1:10" x14ac:dyDescent="0.25">
      <c r="A254" s="1">
        <v>42129</v>
      </c>
      <c r="B254">
        <v>393.13</v>
      </c>
      <c r="E254" s="1">
        <v>41841</v>
      </c>
      <c r="F254">
        <v>1402.4</v>
      </c>
      <c r="G254" s="1">
        <v>41841</v>
      </c>
      <c r="H254">
        <v>1402.4</v>
      </c>
      <c r="I254" s="1">
        <v>42168</v>
      </c>
      <c r="J254">
        <v>4.84</v>
      </c>
    </row>
    <row r="255" spans="1:10" x14ac:dyDescent="0.25">
      <c r="A255" s="1">
        <v>42130</v>
      </c>
      <c r="B255">
        <v>105.77</v>
      </c>
      <c r="E255" s="1">
        <v>41842</v>
      </c>
      <c r="F255">
        <v>-13600</v>
      </c>
      <c r="G255" s="1">
        <v>41842</v>
      </c>
      <c r="H255">
        <v>-13600</v>
      </c>
      <c r="I255" s="1">
        <v>42169</v>
      </c>
      <c r="J255">
        <v>-5400</v>
      </c>
    </row>
    <row r="256" spans="1:10" x14ac:dyDescent="0.25">
      <c r="A256" s="1">
        <v>42135</v>
      </c>
      <c r="B256">
        <v>286.06</v>
      </c>
      <c r="E256" s="1">
        <v>41842</v>
      </c>
      <c r="F256">
        <v>338.62</v>
      </c>
      <c r="G256" s="1">
        <v>41842</v>
      </c>
      <c r="H256">
        <v>338.62</v>
      </c>
      <c r="I256" s="1">
        <v>42170</v>
      </c>
      <c r="J256">
        <v>-34480</v>
      </c>
    </row>
    <row r="257" spans="1:10" x14ac:dyDescent="0.25">
      <c r="A257" s="1">
        <v>42137</v>
      </c>
      <c r="B257">
        <v>34.67</v>
      </c>
      <c r="E257" s="1">
        <v>41843</v>
      </c>
      <c r="F257">
        <v>-17154</v>
      </c>
      <c r="G257" s="1">
        <v>41843</v>
      </c>
      <c r="H257">
        <v>-17154</v>
      </c>
      <c r="I257" s="1">
        <v>42170</v>
      </c>
      <c r="J257">
        <v>1306.56</v>
      </c>
    </row>
    <row r="258" spans="1:10" x14ac:dyDescent="0.25">
      <c r="A258" s="1">
        <v>42139</v>
      </c>
      <c r="B258">
        <v>1.1200000000000001</v>
      </c>
      <c r="E258" s="1">
        <v>41843</v>
      </c>
      <c r="F258">
        <v>2006.2</v>
      </c>
      <c r="G258" s="1">
        <v>41843</v>
      </c>
      <c r="H258">
        <v>2006.2</v>
      </c>
      <c r="I258" s="1">
        <v>42171</v>
      </c>
      <c r="J258">
        <v>-31325</v>
      </c>
    </row>
    <row r="259" spans="1:10" x14ac:dyDescent="0.25">
      <c r="A259" s="1">
        <v>42143</v>
      </c>
      <c r="B259">
        <v>102.71</v>
      </c>
      <c r="E259" s="1">
        <v>41844</v>
      </c>
      <c r="F259">
        <v>-8800</v>
      </c>
      <c r="G259" s="1">
        <v>41844</v>
      </c>
      <c r="H259">
        <v>-8800</v>
      </c>
      <c r="I259" s="1">
        <v>42171</v>
      </c>
      <c r="J259">
        <v>1039.95</v>
      </c>
    </row>
    <row r="260" spans="1:10" x14ac:dyDescent="0.25">
      <c r="A260" s="1">
        <v>42144</v>
      </c>
      <c r="B260">
        <v>550.71</v>
      </c>
      <c r="E260" s="1">
        <v>41844</v>
      </c>
      <c r="F260">
        <v>461.73</v>
      </c>
      <c r="G260" s="1">
        <v>41844</v>
      </c>
      <c r="H260">
        <v>461.73</v>
      </c>
      <c r="I260" s="1">
        <v>42172</v>
      </c>
      <c r="J260">
        <v>-16530</v>
      </c>
    </row>
    <row r="261" spans="1:10" x14ac:dyDescent="0.25">
      <c r="A261" s="1">
        <v>42149</v>
      </c>
      <c r="B261">
        <v>6.12</v>
      </c>
      <c r="E261" s="1">
        <v>41845</v>
      </c>
      <c r="F261">
        <v>-30270</v>
      </c>
      <c r="G261" s="1">
        <v>41845</v>
      </c>
      <c r="H261">
        <v>-30270</v>
      </c>
      <c r="I261" s="1">
        <v>42172</v>
      </c>
      <c r="J261">
        <v>1248.58</v>
      </c>
    </row>
    <row r="262" spans="1:10" x14ac:dyDescent="0.25">
      <c r="A262" s="1">
        <v>42150</v>
      </c>
      <c r="B262">
        <v>250.27</v>
      </c>
      <c r="E262" s="1">
        <v>41845</v>
      </c>
      <c r="F262">
        <v>1499.87</v>
      </c>
      <c r="G262" s="1">
        <v>41845</v>
      </c>
      <c r="H262">
        <v>1499.87</v>
      </c>
      <c r="I262" s="1">
        <v>42173</v>
      </c>
      <c r="J262">
        <v>-2530</v>
      </c>
    </row>
    <row r="263" spans="1:10" x14ac:dyDescent="0.25">
      <c r="A263" s="1">
        <v>42156</v>
      </c>
      <c r="B263">
        <v>61.51</v>
      </c>
      <c r="E263" s="1">
        <v>41846</v>
      </c>
      <c r="F263">
        <v>-3300</v>
      </c>
      <c r="G263" s="1">
        <v>41846</v>
      </c>
      <c r="H263">
        <v>-3300</v>
      </c>
      <c r="I263" s="1">
        <v>42173</v>
      </c>
      <c r="J263">
        <v>1173.01</v>
      </c>
    </row>
    <row r="264" spans="1:10" x14ac:dyDescent="0.25">
      <c r="A264" s="1">
        <v>42159</v>
      </c>
      <c r="B264">
        <v>449.93</v>
      </c>
      <c r="E264" s="1">
        <v>41847</v>
      </c>
      <c r="F264">
        <v>-2200</v>
      </c>
      <c r="G264" s="1">
        <v>41847</v>
      </c>
      <c r="H264">
        <v>-2200</v>
      </c>
      <c r="I264" s="1">
        <v>42174</v>
      </c>
      <c r="J264">
        <v>-5415</v>
      </c>
    </row>
    <row r="265" spans="1:10" x14ac:dyDescent="0.25">
      <c r="A265" s="1">
        <v>42160</v>
      </c>
      <c r="B265">
        <v>355.52</v>
      </c>
      <c r="E265" s="1">
        <v>41848</v>
      </c>
      <c r="F265">
        <v>-16100</v>
      </c>
      <c r="G265" s="1">
        <v>41848</v>
      </c>
      <c r="H265">
        <v>-16100</v>
      </c>
      <c r="I265" s="1">
        <v>42174</v>
      </c>
      <c r="J265">
        <v>2049.69</v>
      </c>
    </row>
    <row r="266" spans="1:10" x14ac:dyDescent="0.25">
      <c r="A266" s="1">
        <v>42164</v>
      </c>
      <c r="B266">
        <v>216.11</v>
      </c>
      <c r="E266" s="1">
        <v>41848</v>
      </c>
      <c r="F266">
        <v>688.82</v>
      </c>
      <c r="G266" s="1">
        <v>41848</v>
      </c>
      <c r="H266">
        <v>688.82</v>
      </c>
      <c r="I266" s="1">
        <v>42176</v>
      </c>
      <c r="J266">
        <v>-500</v>
      </c>
    </row>
    <row r="267" spans="1:10" x14ac:dyDescent="0.25">
      <c r="A267" s="1">
        <v>42165</v>
      </c>
      <c r="B267">
        <v>695.29</v>
      </c>
      <c r="E267" s="1">
        <v>41849</v>
      </c>
      <c r="F267">
        <v>-14300</v>
      </c>
      <c r="G267" s="1">
        <v>41849</v>
      </c>
      <c r="H267">
        <v>-14300</v>
      </c>
      <c r="I267" s="1">
        <v>42177</v>
      </c>
      <c r="J267">
        <v>-5100</v>
      </c>
    </row>
    <row r="268" spans="1:10" x14ac:dyDescent="0.25">
      <c r="A268" s="1">
        <v>42167</v>
      </c>
      <c r="B268">
        <v>309.69</v>
      </c>
      <c r="E268" s="1">
        <v>41849</v>
      </c>
      <c r="F268">
        <v>3443.87</v>
      </c>
      <c r="G268" s="1">
        <v>41849</v>
      </c>
      <c r="H268">
        <v>3443.87</v>
      </c>
      <c r="I268" s="1">
        <v>42177</v>
      </c>
      <c r="J268">
        <v>1090.53</v>
      </c>
    </row>
    <row r="269" spans="1:10" x14ac:dyDescent="0.25">
      <c r="A269" s="1">
        <v>42170</v>
      </c>
      <c r="B269">
        <v>0.32</v>
      </c>
      <c r="E269" s="1">
        <v>41850</v>
      </c>
      <c r="F269">
        <v>-2800</v>
      </c>
      <c r="G269" s="1">
        <v>41850</v>
      </c>
      <c r="H269">
        <v>-2800</v>
      </c>
      <c r="I269" s="1">
        <v>42178</v>
      </c>
      <c r="J269">
        <v>1686.8</v>
      </c>
    </row>
    <row r="270" spans="1:10" x14ac:dyDescent="0.25">
      <c r="A270" s="1">
        <v>42171</v>
      </c>
      <c r="B270">
        <v>98.88</v>
      </c>
      <c r="E270" s="1">
        <v>41850</v>
      </c>
      <c r="F270">
        <v>521.39</v>
      </c>
      <c r="G270" s="1">
        <v>41850</v>
      </c>
      <c r="H270">
        <v>521.39</v>
      </c>
      <c r="I270" s="1">
        <v>42179</v>
      </c>
      <c r="J270">
        <v>-1800</v>
      </c>
    </row>
    <row r="271" spans="1:10" x14ac:dyDescent="0.25">
      <c r="A271" s="1">
        <v>42174</v>
      </c>
      <c r="B271">
        <v>3.01</v>
      </c>
      <c r="E271" s="1">
        <v>41851</v>
      </c>
      <c r="F271">
        <v>-5945</v>
      </c>
      <c r="G271" s="1">
        <v>41851</v>
      </c>
      <c r="H271">
        <v>-5945</v>
      </c>
      <c r="I271" s="1">
        <v>42179</v>
      </c>
      <c r="J271">
        <v>132.04</v>
      </c>
    </row>
    <row r="272" spans="1:10" x14ac:dyDescent="0.25">
      <c r="A272" s="1">
        <v>42180</v>
      </c>
      <c r="B272">
        <v>126.37</v>
      </c>
      <c r="E272" s="1">
        <v>41851</v>
      </c>
      <c r="F272">
        <v>202.92</v>
      </c>
      <c r="G272" s="1">
        <v>41851</v>
      </c>
      <c r="H272">
        <v>202.92</v>
      </c>
      <c r="I272" s="1">
        <v>42180</v>
      </c>
      <c r="J272">
        <v>-11100</v>
      </c>
    </row>
    <row r="273" spans="1:10" x14ac:dyDescent="0.25">
      <c r="A273" s="1">
        <v>42185</v>
      </c>
      <c r="B273">
        <v>7.91</v>
      </c>
      <c r="E273" s="1">
        <v>41852</v>
      </c>
      <c r="F273">
        <v>-8110</v>
      </c>
      <c r="G273" s="1">
        <v>41852</v>
      </c>
      <c r="H273">
        <v>-8110</v>
      </c>
      <c r="I273" s="1">
        <v>42180</v>
      </c>
      <c r="J273">
        <v>3449.61</v>
      </c>
    </row>
    <row r="274" spans="1:10" x14ac:dyDescent="0.25">
      <c r="A274" s="1">
        <v>42186</v>
      </c>
      <c r="B274">
        <v>62.54</v>
      </c>
      <c r="E274" s="1">
        <v>41852</v>
      </c>
      <c r="F274">
        <v>10356.35</v>
      </c>
      <c r="G274" s="1">
        <v>41852</v>
      </c>
      <c r="H274">
        <v>10356.35</v>
      </c>
      <c r="I274" s="1">
        <v>42181</v>
      </c>
      <c r="J274">
        <v>-11300</v>
      </c>
    </row>
    <row r="275" spans="1:10" x14ac:dyDescent="0.25">
      <c r="A275" s="1">
        <v>42188</v>
      </c>
      <c r="B275">
        <v>9.68</v>
      </c>
      <c r="E275" s="1">
        <v>41853</v>
      </c>
      <c r="F275">
        <v>-4100</v>
      </c>
      <c r="G275" s="1">
        <v>41853</v>
      </c>
      <c r="H275">
        <v>-4100</v>
      </c>
      <c r="I275" s="1">
        <v>42181</v>
      </c>
      <c r="J275">
        <v>1110.58</v>
      </c>
    </row>
    <row r="276" spans="1:10" x14ac:dyDescent="0.25">
      <c r="A276" s="1">
        <v>42191</v>
      </c>
      <c r="B276">
        <v>1069.79</v>
      </c>
      <c r="E276" s="1">
        <v>41854</v>
      </c>
      <c r="F276">
        <v>-1500</v>
      </c>
      <c r="G276" s="1">
        <v>41854</v>
      </c>
      <c r="H276">
        <v>-1500</v>
      </c>
      <c r="I276" s="1">
        <v>42182</v>
      </c>
      <c r="J276">
        <v>-1200</v>
      </c>
    </row>
    <row r="277" spans="1:10" x14ac:dyDescent="0.25">
      <c r="A277" s="1">
        <v>42195</v>
      </c>
      <c r="B277">
        <v>318.3</v>
      </c>
      <c r="E277" s="1">
        <v>41855</v>
      </c>
      <c r="F277">
        <v>-5615</v>
      </c>
      <c r="G277" s="1">
        <v>41855</v>
      </c>
      <c r="H277">
        <v>-5615</v>
      </c>
      <c r="I277" s="1">
        <v>42183</v>
      </c>
      <c r="J277">
        <v>-2500</v>
      </c>
    </row>
    <row r="278" spans="1:10" x14ac:dyDescent="0.25">
      <c r="A278" s="1">
        <v>42199</v>
      </c>
      <c r="B278">
        <v>206.97</v>
      </c>
      <c r="E278" s="1">
        <v>41855</v>
      </c>
      <c r="F278">
        <v>7495.26</v>
      </c>
      <c r="G278" s="1">
        <v>41855</v>
      </c>
      <c r="H278">
        <v>7495.26</v>
      </c>
      <c r="I278" s="1">
        <v>42184</v>
      </c>
      <c r="J278">
        <v>-8245</v>
      </c>
    </row>
    <row r="279" spans="1:10" x14ac:dyDescent="0.25">
      <c r="A279" s="1">
        <v>42200</v>
      </c>
      <c r="B279">
        <v>278.67</v>
      </c>
      <c r="E279" s="1">
        <v>41856</v>
      </c>
      <c r="F279">
        <v>-9300</v>
      </c>
      <c r="G279" s="1">
        <v>41856</v>
      </c>
      <c r="H279">
        <v>-9300</v>
      </c>
      <c r="I279" s="1">
        <v>42184</v>
      </c>
      <c r="J279">
        <v>2146.2399999999998</v>
      </c>
    </row>
    <row r="280" spans="1:10" x14ac:dyDescent="0.25">
      <c r="A280" s="1">
        <v>42205</v>
      </c>
      <c r="B280">
        <v>7639.75</v>
      </c>
      <c r="E280" s="1">
        <v>41856</v>
      </c>
      <c r="F280">
        <v>5974.16</v>
      </c>
      <c r="G280" s="1">
        <v>41856</v>
      </c>
      <c r="H280">
        <v>5974.16</v>
      </c>
      <c r="I280" s="1">
        <v>42185</v>
      </c>
      <c r="J280">
        <v>-24400</v>
      </c>
    </row>
    <row r="281" spans="1:10" x14ac:dyDescent="0.25">
      <c r="A281" s="1">
        <v>42207</v>
      </c>
      <c r="B281">
        <v>105.37</v>
      </c>
      <c r="E281" s="1">
        <v>41857</v>
      </c>
      <c r="F281">
        <v>-11600</v>
      </c>
      <c r="G281" s="1">
        <v>41857</v>
      </c>
      <c r="H281">
        <v>-11600</v>
      </c>
      <c r="I281" s="1">
        <v>42185</v>
      </c>
      <c r="J281">
        <v>3755.42</v>
      </c>
    </row>
    <row r="282" spans="1:10" x14ac:dyDescent="0.25">
      <c r="A282" s="1">
        <v>42212</v>
      </c>
      <c r="B282">
        <v>157.5</v>
      </c>
      <c r="E282" s="1">
        <v>41857</v>
      </c>
      <c r="F282">
        <v>4510.2</v>
      </c>
      <c r="G282" s="1">
        <v>41857</v>
      </c>
      <c r="H282">
        <v>4510.2</v>
      </c>
      <c r="I282" s="1">
        <v>42186</v>
      </c>
      <c r="J282">
        <v>-29100</v>
      </c>
    </row>
    <row r="283" spans="1:10" x14ac:dyDescent="0.25">
      <c r="A283" s="1">
        <v>42216</v>
      </c>
      <c r="B283">
        <v>61.73</v>
      </c>
      <c r="E283" s="1">
        <v>41858</v>
      </c>
      <c r="F283">
        <v>-3000</v>
      </c>
      <c r="G283" s="1">
        <v>41858</v>
      </c>
      <c r="H283">
        <v>-3000</v>
      </c>
      <c r="I283" s="1">
        <v>42186</v>
      </c>
      <c r="J283">
        <v>14434.58</v>
      </c>
    </row>
    <row r="284" spans="1:10" x14ac:dyDescent="0.25">
      <c r="A284" s="1">
        <v>42219</v>
      </c>
      <c r="B284">
        <v>62.62</v>
      </c>
      <c r="E284" s="1">
        <v>41858</v>
      </c>
      <c r="F284">
        <v>1045.1199999999999</v>
      </c>
      <c r="G284" s="1">
        <v>41858</v>
      </c>
      <c r="H284">
        <v>1045.1199999999999</v>
      </c>
      <c r="I284" s="1">
        <v>42187</v>
      </c>
      <c r="J284">
        <v>-6000</v>
      </c>
    </row>
    <row r="285" spans="1:10" x14ac:dyDescent="0.25">
      <c r="A285" s="1">
        <v>42220</v>
      </c>
      <c r="B285">
        <v>520.42999999999995</v>
      </c>
      <c r="E285" s="1">
        <v>41859</v>
      </c>
      <c r="F285">
        <v>-27315</v>
      </c>
      <c r="G285" s="1">
        <v>41859</v>
      </c>
      <c r="H285">
        <v>-27315</v>
      </c>
      <c r="I285" s="1">
        <v>42187</v>
      </c>
      <c r="J285">
        <v>4591.24</v>
      </c>
    </row>
    <row r="286" spans="1:10" x14ac:dyDescent="0.25">
      <c r="A286" s="1">
        <v>42221</v>
      </c>
      <c r="B286">
        <v>590.67999999999995</v>
      </c>
      <c r="E286" s="1">
        <v>41859</v>
      </c>
      <c r="F286">
        <v>9199.89</v>
      </c>
      <c r="G286" s="1">
        <v>41859</v>
      </c>
      <c r="H286">
        <v>9199.89</v>
      </c>
      <c r="I286" s="1">
        <v>42188</v>
      </c>
      <c r="J286">
        <v>-19185</v>
      </c>
    </row>
    <row r="287" spans="1:10" x14ac:dyDescent="0.25">
      <c r="A287" s="1">
        <v>42222</v>
      </c>
      <c r="B287">
        <v>0.16</v>
      </c>
      <c r="E287" s="1">
        <v>41860</v>
      </c>
      <c r="F287">
        <v>-2200</v>
      </c>
      <c r="G287" s="1">
        <v>41860</v>
      </c>
      <c r="H287">
        <v>-2200</v>
      </c>
      <c r="I287" s="1">
        <v>42188</v>
      </c>
      <c r="J287">
        <v>2777.45</v>
      </c>
    </row>
    <row r="288" spans="1:10" x14ac:dyDescent="0.25">
      <c r="A288" s="1">
        <v>42223</v>
      </c>
      <c r="B288">
        <v>105.82</v>
      </c>
      <c r="E288" s="1">
        <v>41861</v>
      </c>
      <c r="F288">
        <v>-1700</v>
      </c>
      <c r="G288" s="1">
        <v>41861</v>
      </c>
      <c r="H288">
        <v>-1700</v>
      </c>
      <c r="I288" s="1">
        <v>42189</v>
      </c>
      <c r="J288">
        <v>-800</v>
      </c>
    </row>
    <row r="289" spans="1:10" x14ac:dyDescent="0.25">
      <c r="A289" s="1">
        <v>42226</v>
      </c>
      <c r="B289">
        <v>225.63</v>
      </c>
      <c r="E289" s="1">
        <v>41862</v>
      </c>
      <c r="F289">
        <v>-9300</v>
      </c>
      <c r="G289" s="1">
        <v>41862</v>
      </c>
      <c r="H289">
        <v>-9300</v>
      </c>
      <c r="I289" s="1">
        <v>42191</v>
      </c>
      <c r="J289">
        <v>-24800</v>
      </c>
    </row>
    <row r="290" spans="1:10" x14ac:dyDescent="0.25">
      <c r="A290" s="1">
        <v>42227</v>
      </c>
      <c r="B290">
        <v>269.76</v>
      </c>
      <c r="E290" s="1">
        <v>41862</v>
      </c>
      <c r="F290">
        <v>9702.7199999999993</v>
      </c>
      <c r="G290" s="1">
        <v>41862</v>
      </c>
      <c r="H290">
        <v>9702.7199999999993</v>
      </c>
      <c r="I290" s="1">
        <v>42191</v>
      </c>
      <c r="J290">
        <v>7708.12</v>
      </c>
    </row>
    <row r="291" spans="1:10" x14ac:dyDescent="0.25">
      <c r="A291" s="1">
        <v>42228</v>
      </c>
      <c r="B291">
        <v>282.02999999999997</v>
      </c>
      <c r="E291" s="1">
        <v>41863</v>
      </c>
      <c r="F291">
        <v>-16800</v>
      </c>
      <c r="G291" s="1">
        <v>41863</v>
      </c>
      <c r="H291">
        <v>-16800</v>
      </c>
      <c r="I291" s="1">
        <v>42192</v>
      </c>
      <c r="J291">
        <v>-14100</v>
      </c>
    </row>
    <row r="292" spans="1:10" x14ac:dyDescent="0.25">
      <c r="A292" s="1">
        <v>42230</v>
      </c>
      <c r="B292">
        <v>0.98</v>
      </c>
      <c r="E292" s="1">
        <v>41863</v>
      </c>
      <c r="F292">
        <v>3383.9</v>
      </c>
      <c r="G292" s="1">
        <v>41863</v>
      </c>
      <c r="H292">
        <v>3383.9</v>
      </c>
      <c r="I292" s="1">
        <v>42192</v>
      </c>
      <c r="J292">
        <v>11849.93</v>
      </c>
    </row>
    <row r="293" spans="1:10" x14ac:dyDescent="0.25">
      <c r="A293" s="1">
        <v>42233</v>
      </c>
      <c r="B293">
        <v>3.92</v>
      </c>
      <c r="E293" s="1">
        <v>41864</v>
      </c>
      <c r="F293">
        <v>-16065</v>
      </c>
      <c r="G293" s="1">
        <v>41864</v>
      </c>
      <c r="H293">
        <v>-16065</v>
      </c>
      <c r="I293" s="1">
        <v>42193</v>
      </c>
      <c r="J293">
        <v>-9400</v>
      </c>
    </row>
    <row r="294" spans="1:10" x14ac:dyDescent="0.25">
      <c r="A294" s="1">
        <v>42236</v>
      </c>
      <c r="B294">
        <v>98.78</v>
      </c>
      <c r="E294" s="1">
        <v>41864</v>
      </c>
      <c r="F294">
        <v>9268.4699999999993</v>
      </c>
      <c r="G294" s="1">
        <v>41864</v>
      </c>
      <c r="H294">
        <v>9268.4699999999993</v>
      </c>
      <c r="I294" s="1">
        <v>42193</v>
      </c>
      <c r="J294">
        <v>1464.49</v>
      </c>
    </row>
    <row r="295" spans="1:10" x14ac:dyDescent="0.25">
      <c r="A295" s="1">
        <v>42242</v>
      </c>
      <c r="B295">
        <v>126.17</v>
      </c>
      <c r="E295" s="1">
        <v>41865</v>
      </c>
      <c r="F295">
        <v>-7700</v>
      </c>
      <c r="G295" s="1">
        <v>41865</v>
      </c>
      <c r="H295">
        <v>-7700</v>
      </c>
      <c r="I295" s="1">
        <v>42194</v>
      </c>
      <c r="J295">
        <v>-6100</v>
      </c>
    </row>
    <row r="296" spans="1:10" x14ac:dyDescent="0.25">
      <c r="A296" s="1">
        <v>42248</v>
      </c>
      <c r="B296">
        <v>79.14</v>
      </c>
      <c r="E296" s="1">
        <v>41865</v>
      </c>
      <c r="F296">
        <v>891.88</v>
      </c>
      <c r="G296" s="1">
        <v>41865</v>
      </c>
      <c r="H296">
        <v>891.88</v>
      </c>
      <c r="I296" s="1">
        <v>42194</v>
      </c>
      <c r="J296">
        <v>4152.3999999999996</v>
      </c>
    </row>
    <row r="297" spans="1:10" x14ac:dyDescent="0.25">
      <c r="A297" s="1">
        <v>42251</v>
      </c>
      <c r="B297">
        <v>505.99</v>
      </c>
      <c r="E297" s="1">
        <v>41866</v>
      </c>
      <c r="F297">
        <v>-19615</v>
      </c>
      <c r="G297" s="1">
        <v>41866</v>
      </c>
      <c r="H297">
        <v>-19615</v>
      </c>
      <c r="I297" s="1">
        <v>42195</v>
      </c>
      <c r="J297">
        <v>-5555</v>
      </c>
    </row>
    <row r="298" spans="1:10" x14ac:dyDescent="0.25">
      <c r="A298" s="1">
        <v>42254</v>
      </c>
      <c r="B298">
        <v>465.83</v>
      </c>
      <c r="E298" s="1">
        <v>41866</v>
      </c>
      <c r="F298">
        <v>546.20000000000005</v>
      </c>
      <c r="G298" s="1">
        <v>41866</v>
      </c>
      <c r="H298">
        <v>546.20000000000005</v>
      </c>
      <c r="I298" s="1">
        <v>42195</v>
      </c>
      <c r="J298">
        <v>3828.08</v>
      </c>
    </row>
    <row r="299" spans="1:10" x14ac:dyDescent="0.25">
      <c r="A299" s="1">
        <v>42255</v>
      </c>
      <c r="B299">
        <v>105.86</v>
      </c>
      <c r="E299" s="1">
        <v>41867</v>
      </c>
      <c r="F299">
        <v>-3000</v>
      </c>
      <c r="G299" s="1">
        <v>41867</v>
      </c>
      <c r="H299">
        <v>-3000</v>
      </c>
      <c r="I299" s="1">
        <v>42196</v>
      </c>
      <c r="J299">
        <v>-6500</v>
      </c>
    </row>
    <row r="300" spans="1:10" x14ac:dyDescent="0.25">
      <c r="A300" s="1">
        <v>42257</v>
      </c>
      <c r="B300">
        <v>315.39</v>
      </c>
      <c r="E300" s="1">
        <v>41868</v>
      </c>
      <c r="F300">
        <v>624.99</v>
      </c>
      <c r="G300" s="1">
        <v>41868</v>
      </c>
      <c r="H300">
        <v>624.99</v>
      </c>
      <c r="I300" s="1">
        <v>42198</v>
      </c>
      <c r="J300">
        <v>-11985</v>
      </c>
    </row>
    <row r="301" spans="1:10" x14ac:dyDescent="0.25">
      <c r="A301" s="1">
        <v>42261</v>
      </c>
      <c r="B301">
        <v>66.849999999999994</v>
      </c>
      <c r="E301" s="1">
        <v>41869</v>
      </c>
      <c r="F301">
        <v>-16136</v>
      </c>
      <c r="G301" s="1">
        <v>41869</v>
      </c>
      <c r="H301">
        <v>-16136</v>
      </c>
      <c r="I301" s="1">
        <v>42198</v>
      </c>
      <c r="J301">
        <v>3328.77</v>
      </c>
    </row>
    <row r="302" spans="1:10" x14ac:dyDescent="0.25">
      <c r="A302" s="1">
        <v>42262</v>
      </c>
      <c r="B302">
        <v>300.77</v>
      </c>
      <c r="E302" s="1">
        <v>41869</v>
      </c>
      <c r="F302">
        <v>7042.07</v>
      </c>
      <c r="G302" s="1">
        <v>41869</v>
      </c>
      <c r="H302">
        <v>7042.07</v>
      </c>
      <c r="I302" s="1">
        <v>42199</v>
      </c>
      <c r="J302">
        <v>-5300</v>
      </c>
    </row>
    <row r="303" spans="1:10" x14ac:dyDescent="0.25">
      <c r="A303" s="1">
        <v>42263</v>
      </c>
      <c r="B303">
        <v>98.88</v>
      </c>
      <c r="E303" s="1">
        <v>41870</v>
      </c>
      <c r="F303">
        <v>-20515</v>
      </c>
      <c r="G303" s="1">
        <v>41870</v>
      </c>
      <c r="H303">
        <v>-20515</v>
      </c>
      <c r="I303" s="1">
        <v>42199</v>
      </c>
      <c r="J303">
        <v>6368.98</v>
      </c>
    </row>
    <row r="304" spans="1:10" x14ac:dyDescent="0.25">
      <c r="A304" s="1">
        <v>42269</v>
      </c>
      <c r="B304">
        <v>0.28999999999999998</v>
      </c>
      <c r="E304" s="1">
        <v>41870</v>
      </c>
      <c r="F304">
        <v>1672.56</v>
      </c>
      <c r="G304" s="1">
        <v>41870</v>
      </c>
      <c r="H304">
        <v>1672.56</v>
      </c>
      <c r="I304" s="1">
        <v>42200</v>
      </c>
      <c r="J304">
        <v>-14300</v>
      </c>
    </row>
    <row r="305" spans="1:10" x14ac:dyDescent="0.25">
      <c r="A305" s="1">
        <v>42272</v>
      </c>
      <c r="B305">
        <v>14.82</v>
      </c>
      <c r="E305" s="1">
        <v>41871</v>
      </c>
      <c r="F305">
        <v>-10100</v>
      </c>
      <c r="G305" s="1">
        <v>41871</v>
      </c>
      <c r="H305">
        <v>-10100</v>
      </c>
      <c r="I305" s="1">
        <v>42200</v>
      </c>
      <c r="J305">
        <v>1526.78</v>
      </c>
    </row>
    <row r="306" spans="1:10" x14ac:dyDescent="0.25">
      <c r="A306" s="1">
        <v>42275</v>
      </c>
      <c r="B306">
        <v>46.6</v>
      </c>
      <c r="E306" s="1">
        <v>41871</v>
      </c>
      <c r="F306">
        <v>952.51</v>
      </c>
      <c r="G306" s="1">
        <v>41871</v>
      </c>
      <c r="H306">
        <v>952.51</v>
      </c>
      <c r="I306" s="1">
        <v>42201</v>
      </c>
      <c r="J306">
        <v>-30300</v>
      </c>
    </row>
    <row r="307" spans="1:10" x14ac:dyDescent="0.25">
      <c r="A307" s="1">
        <v>42278</v>
      </c>
      <c r="B307">
        <v>267.20999999999998</v>
      </c>
      <c r="E307" s="1">
        <v>41872</v>
      </c>
      <c r="F307">
        <v>-15560</v>
      </c>
      <c r="G307" s="1">
        <v>41872</v>
      </c>
      <c r="H307">
        <v>-15560</v>
      </c>
      <c r="I307" s="1">
        <v>42201</v>
      </c>
      <c r="J307">
        <v>452.51</v>
      </c>
    </row>
    <row r="308" spans="1:10" x14ac:dyDescent="0.25">
      <c r="A308" s="1">
        <v>42282</v>
      </c>
      <c r="B308">
        <v>839.31</v>
      </c>
      <c r="E308" s="1">
        <v>41872</v>
      </c>
      <c r="F308">
        <v>750.8</v>
      </c>
      <c r="G308" s="1">
        <v>41872</v>
      </c>
      <c r="H308">
        <v>750.8</v>
      </c>
      <c r="I308" s="1">
        <v>42202</v>
      </c>
      <c r="J308">
        <v>-49995</v>
      </c>
    </row>
    <row r="309" spans="1:10" x14ac:dyDescent="0.25">
      <c r="A309" s="1">
        <v>42283</v>
      </c>
      <c r="B309">
        <v>124.72</v>
      </c>
      <c r="E309" s="1">
        <v>41873</v>
      </c>
      <c r="F309">
        <v>-11135</v>
      </c>
      <c r="G309" s="1">
        <v>41873</v>
      </c>
      <c r="H309">
        <v>-11135</v>
      </c>
      <c r="I309" s="1">
        <v>42202</v>
      </c>
      <c r="J309">
        <v>390.73</v>
      </c>
    </row>
    <row r="310" spans="1:10" x14ac:dyDescent="0.25">
      <c r="A310" s="1">
        <v>42284</v>
      </c>
      <c r="B310">
        <v>105.14</v>
      </c>
      <c r="E310" s="1">
        <v>41873</v>
      </c>
      <c r="F310">
        <v>4967.6899999999996</v>
      </c>
      <c r="G310" s="1">
        <v>41873</v>
      </c>
      <c r="H310">
        <v>4967.6899999999996</v>
      </c>
      <c r="I310" s="1">
        <v>42204</v>
      </c>
      <c r="J310">
        <v>-6500</v>
      </c>
    </row>
    <row r="311" spans="1:10" x14ac:dyDescent="0.25">
      <c r="A311" s="1">
        <v>42289</v>
      </c>
      <c r="B311">
        <v>296.76</v>
      </c>
      <c r="E311" s="1">
        <v>41874</v>
      </c>
      <c r="F311">
        <v>-1500</v>
      </c>
      <c r="G311" s="1">
        <v>41874</v>
      </c>
      <c r="H311">
        <v>-1500</v>
      </c>
      <c r="I311" s="1">
        <v>42205</v>
      </c>
      <c r="J311">
        <v>-500</v>
      </c>
    </row>
    <row r="312" spans="1:10" x14ac:dyDescent="0.25">
      <c r="A312" s="1">
        <v>42290</v>
      </c>
      <c r="B312">
        <v>225.42</v>
      </c>
      <c r="E312" s="1">
        <v>41875</v>
      </c>
      <c r="F312">
        <v>-2800</v>
      </c>
      <c r="G312" s="1">
        <v>41875</v>
      </c>
      <c r="H312">
        <v>-2800</v>
      </c>
      <c r="I312" s="1">
        <v>42205</v>
      </c>
      <c r="J312">
        <v>434.3</v>
      </c>
    </row>
    <row r="313" spans="1:10" x14ac:dyDescent="0.25">
      <c r="A313" s="1">
        <v>42291</v>
      </c>
      <c r="B313">
        <v>97.46</v>
      </c>
      <c r="E313" s="1">
        <v>41876</v>
      </c>
      <c r="F313">
        <v>-35117</v>
      </c>
      <c r="G313" s="1">
        <v>41876</v>
      </c>
      <c r="H313">
        <v>-35117</v>
      </c>
      <c r="I313" s="1">
        <v>42206</v>
      </c>
      <c r="J313">
        <v>-24000</v>
      </c>
    </row>
    <row r="314" spans="1:10" x14ac:dyDescent="0.25">
      <c r="A314" s="1">
        <v>42292</v>
      </c>
      <c r="B314">
        <v>0.41</v>
      </c>
      <c r="E314" s="1">
        <v>41876</v>
      </c>
      <c r="F314">
        <v>1338.86</v>
      </c>
      <c r="G314" s="1">
        <v>41876</v>
      </c>
      <c r="H314">
        <v>1338.86</v>
      </c>
      <c r="I314" s="1">
        <v>42206</v>
      </c>
      <c r="J314">
        <v>1458.41</v>
      </c>
    </row>
    <row r="315" spans="1:10" x14ac:dyDescent="0.25">
      <c r="A315" s="1">
        <v>42296</v>
      </c>
      <c r="B315">
        <v>102.3</v>
      </c>
      <c r="E315" s="1">
        <v>41877</v>
      </c>
      <c r="F315">
        <v>-18225</v>
      </c>
      <c r="G315" s="1">
        <v>41877</v>
      </c>
      <c r="H315">
        <v>-18225</v>
      </c>
      <c r="I315" s="1">
        <v>42207</v>
      </c>
      <c r="J315">
        <v>-20645</v>
      </c>
    </row>
    <row r="316" spans="1:10" x14ac:dyDescent="0.25">
      <c r="A316" s="1">
        <v>42297</v>
      </c>
      <c r="B316">
        <v>297.27999999999997</v>
      </c>
      <c r="E316" s="1">
        <v>41877</v>
      </c>
      <c r="F316">
        <v>558.79999999999995</v>
      </c>
      <c r="G316" s="1">
        <v>41877</v>
      </c>
      <c r="H316">
        <v>558.79999999999995</v>
      </c>
      <c r="I316" s="1">
        <v>42207</v>
      </c>
      <c r="J316">
        <v>1559.29</v>
      </c>
    </row>
    <row r="317" spans="1:10" x14ac:dyDescent="0.25">
      <c r="A317" s="1">
        <v>42303</v>
      </c>
      <c r="B317">
        <v>126.16</v>
      </c>
      <c r="E317" s="1">
        <v>41878</v>
      </c>
      <c r="F317">
        <v>-32785</v>
      </c>
      <c r="G317" s="1">
        <v>41878</v>
      </c>
      <c r="H317">
        <v>-32785</v>
      </c>
      <c r="I317" s="1">
        <v>42208</v>
      </c>
      <c r="J317">
        <v>-32500</v>
      </c>
    </row>
    <row r="318" spans="1:10" x14ac:dyDescent="0.25">
      <c r="A318" s="1">
        <v>42310</v>
      </c>
      <c r="B318">
        <v>80.540000000000006</v>
      </c>
      <c r="E318" s="1">
        <v>41878</v>
      </c>
      <c r="F318">
        <v>187.98</v>
      </c>
      <c r="G318" s="1">
        <v>41878</v>
      </c>
      <c r="H318">
        <v>187.98</v>
      </c>
      <c r="I318" s="1">
        <v>42208</v>
      </c>
      <c r="J318">
        <v>230.64</v>
      </c>
    </row>
    <row r="319" spans="1:10" x14ac:dyDescent="0.25">
      <c r="A319" s="1">
        <v>42311</v>
      </c>
      <c r="B319">
        <v>260.82</v>
      </c>
      <c r="E319" s="1">
        <v>41879</v>
      </c>
      <c r="F319">
        <v>-20100</v>
      </c>
      <c r="G319" s="1">
        <v>41879</v>
      </c>
      <c r="H319">
        <v>-20100</v>
      </c>
      <c r="I319" s="1">
        <v>42209</v>
      </c>
      <c r="J319">
        <v>-15920</v>
      </c>
    </row>
    <row r="320" spans="1:10" x14ac:dyDescent="0.25">
      <c r="A320" s="1">
        <v>42312</v>
      </c>
      <c r="B320">
        <v>387.52</v>
      </c>
      <c r="E320" s="1">
        <v>41880</v>
      </c>
      <c r="F320">
        <v>-12810</v>
      </c>
      <c r="G320" s="1">
        <v>41880</v>
      </c>
      <c r="H320">
        <v>-12810</v>
      </c>
      <c r="I320" s="1">
        <v>42209</v>
      </c>
      <c r="J320">
        <v>1559.07</v>
      </c>
    </row>
    <row r="321" spans="1:10" x14ac:dyDescent="0.25">
      <c r="A321" s="1">
        <v>42313</v>
      </c>
      <c r="B321">
        <v>464.91</v>
      </c>
      <c r="E321" s="1">
        <v>41880</v>
      </c>
      <c r="F321">
        <v>4041.97</v>
      </c>
      <c r="G321" s="1">
        <v>41880</v>
      </c>
      <c r="H321">
        <v>4041.97</v>
      </c>
      <c r="I321" s="1">
        <v>42210</v>
      </c>
      <c r="J321">
        <v>-1200</v>
      </c>
    </row>
    <row r="322" spans="1:10" x14ac:dyDescent="0.25">
      <c r="A322" s="1">
        <v>42314</v>
      </c>
      <c r="B322">
        <v>105.8</v>
      </c>
      <c r="E322" s="1">
        <v>41881</v>
      </c>
      <c r="F322">
        <v>-1000</v>
      </c>
      <c r="G322" s="1">
        <v>41881</v>
      </c>
      <c r="H322">
        <v>-1000</v>
      </c>
      <c r="I322" s="1">
        <v>42212</v>
      </c>
      <c r="J322">
        <v>-30880</v>
      </c>
    </row>
    <row r="323" spans="1:10" x14ac:dyDescent="0.25">
      <c r="A323" s="1">
        <v>42318</v>
      </c>
      <c r="B323">
        <v>278.11</v>
      </c>
      <c r="E323" s="1">
        <v>41882</v>
      </c>
      <c r="F323">
        <v>-2000</v>
      </c>
      <c r="G323" s="1">
        <v>41882</v>
      </c>
      <c r="H323">
        <v>-2000</v>
      </c>
      <c r="I323" s="1">
        <v>42212</v>
      </c>
      <c r="J323">
        <v>6981.56</v>
      </c>
    </row>
    <row r="324" spans="1:10" x14ac:dyDescent="0.25">
      <c r="A324" s="1">
        <v>42319</v>
      </c>
      <c r="B324">
        <v>0.32</v>
      </c>
      <c r="E324" s="1">
        <v>41883</v>
      </c>
      <c r="F324">
        <v>-10545</v>
      </c>
      <c r="G324" s="1">
        <v>41883</v>
      </c>
      <c r="H324">
        <v>-10545</v>
      </c>
      <c r="I324" s="1">
        <v>42213</v>
      </c>
      <c r="J324">
        <v>-22740</v>
      </c>
    </row>
    <row r="325" spans="1:10" x14ac:dyDescent="0.25">
      <c r="A325" s="1">
        <v>42324</v>
      </c>
      <c r="B325">
        <v>0.95</v>
      </c>
      <c r="E325" s="1">
        <v>41883</v>
      </c>
      <c r="F325">
        <v>6973.29</v>
      </c>
      <c r="G325" s="1">
        <v>41883</v>
      </c>
      <c r="H325">
        <v>6973.29</v>
      </c>
      <c r="I325" s="1">
        <v>42213</v>
      </c>
      <c r="J325">
        <v>2600.0700000000002</v>
      </c>
    </row>
    <row r="326" spans="1:10" x14ac:dyDescent="0.25">
      <c r="A326" s="1">
        <v>42326</v>
      </c>
      <c r="B326">
        <v>101.61</v>
      </c>
      <c r="E326" s="1">
        <v>41884</v>
      </c>
      <c r="F326">
        <v>-10450</v>
      </c>
      <c r="G326" s="1">
        <v>41884</v>
      </c>
      <c r="H326">
        <v>-10450</v>
      </c>
      <c r="I326" s="1">
        <v>42214</v>
      </c>
      <c r="J326">
        <v>-11030</v>
      </c>
    </row>
    <row r="327" spans="1:10" x14ac:dyDescent="0.25">
      <c r="A327" s="1">
        <v>42328</v>
      </c>
      <c r="B327">
        <v>125.08</v>
      </c>
      <c r="E327" s="1">
        <v>41884</v>
      </c>
      <c r="F327">
        <v>1172.6500000000001</v>
      </c>
      <c r="G327" s="1">
        <v>41884</v>
      </c>
      <c r="H327">
        <v>1172.6500000000001</v>
      </c>
      <c r="I327" s="1">
        <v>42214</v>
      </c>
      <c r="J327">
        <v>11104</v>
      </c>
    </row>
    <row r="328" spans="1:10" x14ac:dyDescent="0.25">
      <c r="A328" s="1">
        <v>42332</v>
      </c>
      <c r="B328">
        <v>0.43</v>
      </c>
      <c r="E328" s="1">
        <v>41885</v>
      </c>
      <c r="F328">
        <v>-11860</v>
      </c>
      <c r="G328" s="1">
        <v>41885</v>
      </c>
      <c r="H328">
        <v>-11860</v>
      </c>
      <c r="I328" s="1">
        <v>42215</v>
      </c>
      <c r="J328">
        <v>-25100</v>
      </c>
    </row>
    <row r="329" spans="1:10" x14ac:dyDescent="0.25">
      <c r="A329" s="1">
        <v>42333</v>
      </c>
      <c r="B329">
        <v>126.07</v>
      </c>
      <c r="E329" s="1">
        <v>41885</v>
      </c>
      <c r="F329">
        <v>1963.86</v>
      </c>
      <c r="G329" s="1">
        <v>41885</v>
      </c>
      <c r="H329">
        <v>1963.86</v>
      </c>
      <c r="I329" s="1">
        <v>42215</v>
      </c>
      <c r="J329">
        <v>997.41</v>
      </c>
    </row>
    <row r="330" spans="1:10" x14ac:dyDescent="0.25">
      <c r="A330" s="1">
        <v>42339</v>
      </c>
      <c r="B330">
        <v>241.99</v>
      </c>
      <c r="E330" s="1">
        <v>41886</v>
      </c>
      <c r="F330">
        <v>-15750</v>
      </c>
      <c r="G330" s="1">
        <v>41886</v>
      </c>
      <c r="H330">
        <v>-15750</v>
      </c>
      <c r="I330" s="1">
        <v>42216</v>
      </c>
      <c r="J330">
        <v>-7650</v>
      </c>
    </row>
    <row r="331" spans="1:10" x14ac:dyDescent="0.25">
      <c r="A331" s="1">
        <v>42340</v>
      </c>
      <c r="B331">
        <v>0.09</v>
      </c>
      <c r="E331" s="1">
        <v>41886</v>
      </c>
      <c r="F331">
        <v>5598.06</v>
      </c>
      <c r="G331" s="1">
        <v>41886</v>
      </c>
      <c r="H331">
        <v>5598.06</v>
      </c>
      <c r="I331" s="1">
        <v>42216</v>
      </c>
      <c r="J331">
        <v>958.34</v>
      </c>
    </row>
    <row r="332" spans="1:10" x14ac:dyDescent="0.25">
      <c r="A332" s="1">
        <v>42342</v>
      </c>
      <c r="B332">
        <v>371.48</v>
      </c>
      <c r="E332" s="1">
        <v>41887</v>
      </c>
      <c r="F332">
        <v>-13850</v>
      </c>
      <c r="G332" s="1">
        <v>41887</v>
      </c>
      <c r="H332">
        <v>-13850</v>
      </c>
      <c r="I332" s="1">
        <v>42217</v>
      </c>
      <c r="J332">
        <v>-1100</v>
      </c>
    </row>
    <row r="333" spans="1:10" x14ac:dyDescent="0.25">
      <c r="A333" s="1">
        <v>42345</v>
      </c>
      <c r="B333">
        <v>465.48</v>
      </c>
      <c r="E333" s="1">
        <v>41887</v>
      </c>
      <c r="F333">
        <v>6294.57</v>
      </c>
      <c r="G333" s="1">
        <v>41887</v>
      </c>
      <c r="H333">
        <v>6294.57</v>
      </c>
      <c r="I333" s="1">
        <v>42218</v>
      </c>
      <c r="J333">
        <v>-1100</v>
      </c>
    </row>
    <row r="334" spans="1:10" x14ac:dyDescent="0.25">
      <c r="A334" s="1">
        <v>42346</v>
      </c>
      <c r="B334">
        <v>320.56</v>
      </c>
      <c r="E334" s="1">
        <v>41888</v>
      </c>
      <c r="F334">
        <v>-6200</v>
      </c>
      <c r="G334" s="1">
        <v>41888</v>
      </c>
      <c r="H334">
        <v>-6200</v>
      </c>
      <c r="I334" s="1">
        <v>42219</v>
      </c>
      <c r="J334">
        <v>-10200</v>
      </c>
    </row>
    <row r="335" spans="1:10" x14ac:dyDescent="0.25">
      <c r="A335" s="1">
        <v>42347</v>
      </c>
      <c r="B335">
        <v>124.2</v>
      </c>
      <c r="E335" s="1">
        <v>41889</v>
      </c>
      <c r="F335">
        <v>-3800</v>
      </c>
      <c r="G335" s="1">
        <v>41889</v>
      </c>
      <c r="H335">
        <v>-3800</v>
      </c>
      <c r="I335" s="1">
        <v>42219</v>
      </c>
      <c r="J335">
        <v>14819.97</v>
      </c>
    </row>
    <row r="336" spans="1:10" x14ac:dyDescent="0.25">
      <c r="A336" s="1">
        <v>42348</v>
      </c>
      <c r="B336">
        <v>228.03</v>
      </c>
      <c r="E336" s="1">
        <v>41890</v>
      </c>
      <c r="F336">
        <v>-21900</v>
      </c>
      <c r="G336" s="1">
        <v>41890</v>
      </c>
      <c r="H336">
        <v>-21900</v>
      </c>
      <c r="I336" s="1">
        <v>42220</v>
      </c>
      <c r="J336">
        <v>-27375</v>
      </c>
    </row>
    <row r="337" spans="1:10" x14ac:dyDescent="0.25">
      <c r="A337" s="1">
        <v>42349</v>
      </c>
      <c r="B337">
        <v>0.15</v>
      </c>
      <c r="E337" s="1">
        <v>41890</v>
      </c>
      <c r="F337">
        <v>9918.14</v>
      </c>
      <c r="G337" s="1">
        <v>41890</v>
      </c>
      <c r="H337">
        <v>9918.14</v>
      </c>
      <c r="I337" s="1">
        <v>42220</v>
      </c>
      <c r="J337">
        <v>7275.5</v>
      </c>
    </row>
    <row r="338" spans="1:10" x14ac:dyDescent="0.25">
      <c r="A338" s="1">
        <v>42352</v>
      </c>
      <c r="B338">
        <v>109.04</v>
      </c>
      <c r="E338" s="1">
        <v>41891</v>
      </c>
      <c r="F338">
        <v>-8365</v>
      </c>
      <c r="G338" s="1">
        <v>41891</v>
      </c>
      <c r="H338">
        <v>-8365</v>
      </c>
      <c r="I338" s="1">
        <v>42221</v>
      </c>
      <c r="J338">
        <v>-5500</v>
      </c>
    </row>
    <row r="339" spans="1:10" x14ac:dyDescent="0.25">
      <c r="A339" s="1">
        <v>42353</v>
      </c>
      <c r="B339">
        <v>1.1499999999999999</v>
      </c>
      <c r="E339" s="1">
        <v>41891</v>
      </c>
      <c r="F339">
        <v>2910.68</v>
      </c>
      <c r="G339" s="1">
        <v>41891</v>
      </c>
      <c r="H339">
        <v>2910.68</v>
      </c>
      <c r="I339" s="1">
        <v>42221</v>
      </c>
      <c r="J339">
        <v>7636.58</v>
      </c>
    </row>
    <row r="340" spans="1:10" x14ac:dyDescent="0.25">
      <c r="A340" s="1">
        <v>42354</v>
      </c>
      <c r="B340">
        <v>124.2</v>
      </c>
      <c r="E340" s="1">
        <v>41892</v>
      </c>
      <c r="F340">
        <v>-34070</v>
      </c>
      <c r="G340" s="1">
        <v>41892</v>
      </c>
      <c r="H340">
        <v>-34070</v>
      </c>
      <c r="I340" s="1">
        <v>42222</v>
      </c>
      <c r="J340">
        <v>-29885</v>
      </c>
    </row>
    <row r="341" spans="1:10" x14ac:dyDescent="0.25">
      <c r="A341" s="1">
        <v>42359</v>
      </c>
      <c r="B341">
        <v>101.94</v>
      </c>
      <c r="E341" s="1">
        <v>41892</v>
      </c>
      <c r="F341">
        <v>10443.44</v>
      </c>
      <c r="G341" s="1">
        <v>41892</v>
      </c>
      <c r="H341">
        <v>10443.44</v>
      </c>
      <c r="I341" s="1">
        <v>42222</v>
      </c>
      <c r="J341">
        <v>3672.42</v>
      </c>
    </row>
    <row r="342" spans="1:10" x14ac:dyDescent="0.25">
      <c r="A342" s="1">
        <v>42360</v>
      </c>
      <c r="B342">
        <v>189.51</v>
      </c>
      <c r="E342" s="1">
        <v>41893</v>
      </c>
      <c r="F342">
        <v>-15500</v>
      </c>
      <c r="G342" s="1">
        <v>41893</v>
      </c>
      <c r="H342">
        <v>-15500</v>
      </c>
      <c r="I342" s="1">
        <v>42223</v>
      </c>
      <c r="J342">
        <v>-12205</v>
      </c>
    </row>
    <row r="343" spans="1:10" x14ac:dyDescent="0.25">
      <c r="A343" s="1">
        <v>42361</v>
      </c>
      <c r="B343">
        <v>268.06</v>
      </c>
      <c r="E343" s="1">
        <v>41893</v>
      </c>
      <c r="F343">
        <v>7979.94</v>
      </c>
      <c r="G343" s="1">
        <v>41893</v>
      </c>
      <c r="H343">
        <v>7979.94</v>
      </c>
      <c r="I343" s="1">
        <v>42223</v>
      </c>
      <c r="J343">
        <v>2315.59</v>
      </c>
    </row>
    <row r="344" spans="1:10" x14ac:dyDescent="0.25">
      <c r="A344" s="1">
        <v>42366</v>
      </c>
      <c r="B344">
        <v>126.77</v>
      </c>
      <c r="E344" s="1">
        <v>41894</v>
      </c>
      <c r="F344">
        <v>-7200</v>
      </c>
      <c r="G344" s="1">
        <v>41894</v>
      </c>
      <c r="H344">
        <v>-7200</v>
      </c>
      <c r="I344" s="1">
        <v>42224</v>
      </c>
      <c r="J344">
        <v>-500</v>
      </c>
    </row>
    <row r="345" spans="1:10" x14ac:dyDescent="0.25">
      <c r="A345" s="1">
        <v>42368</v>
      </c>
      <c r="B345">
        <v>164.22</v>
      </c>
      <c r="E345" s="1">
        <v>41894</v>
      </c>
      <c r="F345">
        <v>1820.19</v>
      </c>
      <c r="G345" s="1">
        <v>41894</v>
      </c>
      <c r="H345">
        <v>1820.19</v>
      </c>
      <c r="I345" s="1">
        <v>42225</v>
      </c>
      <c r="J345">
        <v>-6000</v>
      </c>
    </row>
    <row r="346" spans="1:10" x14ac:dyDescent="0.25">
      <c r="A346" s="1">
        <v>42369</v>
      </c>
      <c r="B346">
        <v>127556.87</v>
      </c>
      <c r="E346" s="1">
        <v>41895</v>
      </c>
      <c r="F346">
        <v>-6700</v>
      </c>
      <c r="G346" s="1">
        <v>41895</v>
      </c>
      <c r="H346">
        <v>-6700</v>
      </c>
      <c r="I346" s="1">
        <v>42225</v>
      </c>
      <c r="J346">
        <v>185</v>
      </c>
    </row>
    <row r="347" spans="1:10" x14ac:dyDescent="0.25">
      <c r="A347" s="1"/>
      <c r="E347" s="1">
        <v>41896</v>
      </c>
      <c r="F347">
        <v>-900</v>
      </c>
      <c r="G347" s="1">
        <v>41896</v>
      </c>
      <c r="H347">
        <v>-900</v>
      </c>
      <c r="I347" s="1">
        <v>42226</v>
      </c>
      <c r="J347">
        <v>-21795</v>
      </c>
    </row>
    <row r="348" spans="1:10" x14ac:dyDescent="0.25">
      <c r="A348" s="1"/>
      <c r="E348" s="1">
        <v>41897</v>
      </c>
      <c r="F348">
        <v>-500</v>
      </c>
      <c r="G348" s="1">
        <v>41897</v>
      </c>
      <c r="H348">
        <v>-500</v>
      </c>
      <c r="I348" s="1">
        <v>42226</v>
      </c>
      <c r="J348">
        <v>6526.8</v>
      </c>
    </row>
    <row r="349" spans="1:10" x14ac:dyDescent="0.25">
      <c r="A349" s="1"/>
      <c r="E349" s="1">
        <v>41897</v>
      </c>
      <c r="F349">
        <v>9041.94</v>
      </c>
      <c r="G349" s="1">
        <v>41897</v>
      </c>
      <c r="H349">
        <v>9041.94</v>
      </c>
      <c r="I349" s="1">
        <v>42227</v>
      </c>
      <c r="J349">
        <v>-17130</v>
      </c>
    </row>
    <row r="350" spans="1:10" x14ac:dyDescent="0.25">
      <c r="A350" s="1"/>
      <c r="E350" s="1">
        <v>41898</v>
      </c>
      <c r="F350">
        <v>-12350</v>
      </c>
      <c r="G350" s="1">
        <v>41898</v>
      </c>
      <c r="H350">
        <v>-12350</v>
      </c>
      <c r="I350" s="1">
        <v>42227</v>
      </c>
      <c r="J350">
        <v>1306.6099999999999</v>
      </c>
    </row>
    <row r="351" spans="1:10" x14ac:dyDescent="0.25">
      <c r="A351" s="1"/>
      <c r="E351" s="1">
        <v>41898</v>
      </c>
      <c r="F351">
        <v>2198.06</v>
      </c>
      <c r="G351" s="1">
        <v>41898</v>
      </c>
      <c r="H351">
        <v>2198.06</v>
      </c>
      <c r="I351" s="1">
        <v>42228</v>
      </c>
      <c r="J351">
        <v>-6540</v>
      </c>
    </row>
    <row r="352" spans="1:10" x14ac:dyDescent="0.25">
      <c r="A352" s="1"/>
      <c r="E352" s="1">
        <v>41899</v>
      </c>
      <c r="F352">
        <v>-15075</v>
      </c>
      <c r="G352" s="1">
        <v>41899</v>
      </c>
      <c r="H352">
        <v>-15075</v>
      </c>
      <c r="I352" s="1">
        <v>42228</v>
      </c>
      <c r="J352">
        <v>2352.37</v>
      </c>
    </row>
    <row r="353" spans="1:10" x14ac:dyDescent="0.25">
      <c r="A353" s="1"/>
      <c r="E353" s="1">
        <v>41899</v>
      </c>
      <c r="F353">
        <v>632.14</v>
      </c>
      <c r="G353" s="1">
        <v>41899</v>
      </c>
      <c r="H353">
        <v>632.14</v>
      </c>
      <c r="I353" s="1">
        <v>42229</v>
      </c>
      <c r="J353">
        <v>-25905</v>
      </c>
    </row>
    <row r="354" spans="1:10" x14ac:dyDescent="0.25">
      <c r="A354" s="1"/>
      <c r="E354" s="1">
        <v>41900</v>
      </c>
      <c r="F354">
        <v>-22375</v>
      </c>
      <c r="G354" s="1">
        <v>41900</v>
      </c>
      <c r="H354">
        <v>-22375</v>
      </c>
      <c r="I354" s="1">
        <v>42229</v>
      </c>
      <c r="J354">
        <v>6252.2</v>
      </c>
    </row>
    <row r="355" spans="1:10" x14ac:dyDescent="0.25">
      <c r="A355" s="1"/>
      <c r="E355" s="1">
        <v>41900</v>
      </c>
      <c r="F355">
        <v>1844.94</v>
      </c>
      <c r="G355" s="1">
        <v>41900</v>
      </c>
      <c r="H355">
        <v>1844.94</v>
      </c>
      <c r="I355" s="1">
        <v>42230</v>
      </c>
      <c r="J355">
        <v>-10705</v>
      </c>
    </row>
    <row r="356" spans="1:10" x14ac:dyDescent="0.25">
      <c r="A356" s="1"/>
      <c r="E356" s="1">
        <v>41901</v>
      </c>
      <c r="F356">
        <v>-17700</v>
      </c>
      <c r="G356" s="1">
        <v>41901</v>
      </c>
      <c r="H356">
        <v>-17700</v>
      </c>
      <c r="I356" s="1">
        <v>42230</v>
      </c>
      <c r="J356">
        <v>285.25</v>
      </c>
    </row>
    <row r="357" spans="1:10" x14ac:dyDescent="0.25">
      <c r="A357" s="1"/>
      <c r="E357" s="1">
        <v>41901</v>
      </c>
      <c r="F357">
        <v>89.46</v>
      </c>
      <c r="G357" s="1">
        <v>41901</v>
      </c>
      <c r="H357">
        <v>89.46</v>
      </c>
      <c r="I357" s="1">
        <v>42231</v>
      </c>
      <c r="J357">
        <v>-5200</v>
      </c>
    </row>
    <row r="358" spans="1:10" x14ac:dyDescent="0.25">
      <c r="A358" s="1"/>
      <c r="E358" s="1">
        <v>41902</v>
      </c>
      <c r="F358">
        <v>-3100</v>
      </c>
      <c r="G358" s="1">
        <v>41902</v>
      </c>
      <c r="H358">
        <v>-3100</v>
      </c>
      <c r="I358" s="1">
        <v>42231</v>
      </c>
      <c r="J358">
        <v>4.8499999999999996</v>
      </c>
    </row>
    <row r="359" spans="1:10" x14ac:dyDescent="0.25">
      <c r="A359" s="1"/>
      <c r="E359" s="1">
        <v>41903</v>
      </c>
      <c r="F359">
        <v>-1000</v>
      </c>
      <c r="G359" s="1">
        <v>41903</v>
      </c>
      <c r="H359">
        <v>-1000</v>
      </c>
      <c r="I359" s="1">
        <v>42233</v>
      </c>
      <c r="J359">
        <v>-27305</v>
      </c>
    </row>
    <row r="360" spans="1:10" x14ac:dyDescent="0.25">
      <c r="A360" s="1"/>
      <c r="E360" s="1">
        <v>41904</v>
      </c>
      <c r="F360">
        <v>-11730</v>
      </c>
      <c r="G360" s="1">
        <v>41904</v>
      </c>
      <c r="H360">
        <v>-11730</v>
      </c>
      <c r="I360" s="1">
        <v>42233</v>
      </c>
      <c r="J360">
        <v>1418.62</v>
      </c>
    </row>
    <row r="361" spans="1:10" x14ac:dyDescent="0.25">
      <c r="A361" s="1"/>
      <c r="E361" s="1">
        <v>41904</v>
      </c>
      <c r="F361">
        <v>1728.04</v>
      </c>
      <c r="G361" s="1">
        <v>41904</v>
      </c>
      <c r="H361">
        <v>1728.04</v>
      </c>
      <c r="I361" s="1">
        <v>42234</v>
      </c>
      <c r="J361">
        <v>-10500</v>
      </c>
    </row>
    <row r="362" spans="1:10" x14ac:dyDescent="0.25">
      <c r="A362" s="1"/>
      <c r="E362" s="1">
        <v>41905</v>
      </c>
      <c r="F362">
        <v>-18700</v>
      </c>
      <c r="G362" s="1">
        <v>41905</v>
      </c>
      <c r="H362">
        <v>-18700</v>
      </c>
      <c r="I362" s="1">
        <v>42234</v>
      </c>
      <c r="J362">
        <v>958.46</v>
      </c>
    </row>
    <row r="363" spans="1:10" x14ac:dyDescent="0.25">
      <c r="A363" s="1"/>
      <c r="E363" s="1">
        <v>41905</v>
      </c>
      <c r="F363">
        <v>781.5</v>
      </c>
      <c r="G363" s="1">
        <v>41905</v>
      </c>
      <c r="H363">
        <v>781.5</v>
      </c>
      <c r="I363" s="1">
        <v>42235</v>
      </c>
      <c r="J363">
        <v>-17425</v>
      </c>
    </row>
    <row r="364" spans="1:10" x14ac:dyDescent="0.25">
      <c r="A364" s="1"/>
      <c r="E364" s="1">
        <v>41906</v>
      </c>
      <c r="F364">
        <v>-10700</v>
      </c>
      <c r="G364" s="1">
        <v>41906</v>
      </c>
      <c r="H364">
        <v>-10700</v>
      </c>
      <c r="I364" s="1">
        <v>42235</v>
      </c>
      <c r="J364">
        <v>789.59</v>
      </c>
    </row>
    <row r="365" spans="1:10" x14ac:dyDescent="0.25">
      <c r="A365" s="1"/>
      <c r="E365" s="1">
        <v>41906</v>
      </c>
      <c r="F365">
        <v>252.69</v>
      </c>
      <c r="G365" s="1">
        <v>41906</v>
      </c>
      <c r="H365">
        <v>252.69</v>
      </c>
      <c r="I365" s="1">
        <v>42236</v>
      </c>
      <c r="J365">
        <v>-13960</v>
      </c>
    </row>
    <row r="366" spans="1:10" x14ac:dyDescent="0.25">
      <c r="A366" s="1"/>
      <c r="E366" s="1">
        <v>41907</v>
      </c>
      <c r="F366">
        <v>-32540</v>
      </c>
      <c r="G366" s="1">
        <v>41907</v>
      </c>
      <c r="H366">
        <v>-32540</v>
      </c>
      <c r="I366" s="1">
        <v>42236</v>
      </c>
      <c r="J366">
        <v>286.39</v>
      </c>
    </row>
    <row r="367" spans="1:10" x14ac:dyDescent="0.25">
      <c r="A367" s="1"/>
      <c r="E367" s="1">
        <v>41907</v>
      </c>
      <c r="F367">
        <v>3679.19</v>
      </c>
      <c r="G367" s="1">
        <v>41907</v>
      </c>
      <c r="H367">
        <v>3679.19</v>
      </c>
      <c r="I367" s="1">
        <v>42237</v>
      </c>
      <c r="J367">
        <v>-26165</v>
      </c>
    </row>
    <row r="368" spans="1:10" x14ac:dyDescent="0.25">
      <c r="A368" s="1"/>
      <c r="E368" s="1">
        <v>41908</v>
      </c>
      <c r="F368">
        <v>-5220</v>
      </c>
      <c r="G368" s="1">
        <v>41908</v>
      </c>
      <c r="H368">
        <v>-5220</v>
      </c>
      <c r="I368" s="1">
        <v>42237</v>
      </c>
      <c r="J368">
        <v>6347.4</v>
      </c>
    </row>
    <row r="369" spans="1:10" x14ac:dyDescent="0.25">
      <c r="A369" s="1"/>
      <c r="E369" s="1">
        <v>41908</v>
      </c>
      <c r="F369">
        <v>888.06</v>
      </c>
      <c r="G369" s="1">
        <v>41908</v>
      </c>
      <c r="H369">
        <v>888.06</v>
      </c>
      <c r="I369" s="1">
        <v>42238</v>
      </c>
      <c r="J369">
        <v>-3325</v>
      </c>
    </row>
    <row r="370" spans="1:10" x14ac:dyDescent="0.25">
      <c r="A370" s="1"/>
      <c r="E370" s="1">
        <v>41909</v>
      </c>
      <c r="F370">
        <v>-3900</v>
      </c>
      <c r="G370" s="1">
        <v>41909</v>
      </c>
      <c r="H370">
        <v>-3900</v>
      </c>
      <c r="I370" s="1">
        <v>42239</v>
      </c>
      <c r="J370">
        <v>-5500</v>
      </c>
    </row>
    <row r="371" spans="1:10" x14ac:dyDescent="0.25">
      <c r="A371" s="1"/>
      <c r="E371" s="1">
        <v>41910</v>
      </c>
      <c r="F371">
        <v>-2900</v>
      </c>
      <c r="G371" s="1">
        <v>41910</v>
      </c>
      <c r="H371">
        <v>-2900</v>
      </c>
      <c r="I371" s="1">
        <v>42240</v>
      </c>
      <c r="J371">
        <v>-6975</v>
      </c>
    </row>
    <row r="372" spans="1:10" x14ac:dyDescent="0.25">
      <c r="A372" s="1"/>
      <c r="E372" s="1">
        <v>41911</v>
      </c>
      <c r="F372">
        <v>-14900</v>
      </c>
      <c r="G372" s="1">
        <v>41911</v>
      </c>
      <c r="H372">
        <v>-14900</v>
      </c>
      <c r="I372" s="1">
        <v>42240</v>
      </c>
      <c r="J372">
        <v>1473.32</v>
      </c>
    </row>
    <row r="373" spans="1:10" x14ac:dyDescent="0.25">
      <c r="A373" s="1"/>
      <c r="E373" s="1">
        <v>41911</v>
      </c>
      <c r="F373">
        <v>197.99</v>
      </c>
      <c r="G373" s="1">
        <v>41911</v>
      </c>
      <c r="H373">
        <v>197.99</v>
      </c>
      <c r="I373" s="1">
        <v>42241</v>
      </c>
      <c r="J373">
        <v>-24245</v>
      </c>
    </row>
    <row r="374" spans="1:10" x14ac:dyDescent="0.25">
      <c r="A374" s="1"/>
      <c r="E374" s="1">
        <v>41912</v>
      </c>
      <c r="F374">
        <v>-14900</v>
      </c>
      <c r="G374" s="1">
        <v>41912</v>
      </c>
      <c r="H374">
        <v>-14900</v>
      </c>
      <c r="I374" s="1">
        <v>42241</v>
      </c>
      <c r="J374">
        <v>4293.37</v>
      </c>
    </row>
    <row r="375" spans="1:10" x14ac:dyDescent="0.25">
      <c r="A375" s="1"/>
      <c r="E375" s="1">
        <v>41912</v>
      </c>
      <c r="F375">
        <v>264.66000000000003</v>
      </c>
      <c r="G375" s="1">
        <v>41912</v>
      </c>
      <c r="H375">
        <v>264.66000000000003</v>
      </c>
      <c r="I375" s="1">
        <v>42242</v>
      </c>
      <c r="J375">
        <v>-7000</v>
      </c>
    </row>
    <row r="376" spans="1:10" x14ac:dyDescent="0.25">
      <c r="A376" s="1"/>
      <c r="E376" s="1">
        <v>41913</v>
      </c>
      <c r="F376">
        <v>-24005</v>
      </c>
      <c r="G376" s="1">
        <v>41913</v>
      </c>
      <c r="H376">
        <v>-24005</v>
      </c>
      <c r="I376" s="1">
        <v>42242</v>
      </c>
      <c r="J376">
        <v>3221.31</v>
      </c>
    </row>
    <row r="377" spans="1:10" x14ac:dyDescent="0.25">
      <c r="A377" s="1"/>
      <c r="E377" s="1">
        <v>41913</v>
      </c>
      <c r="F377">
        <v>16858.669999999998</v>
      </c>
      <c r="G377" s="1">
        <v>41913</v>
      </c>
      <c r="H377">
        <v>16858.669999999998</v>
      </c>
      <c r="I377" s="1">
        <v>42243</v>
      </c>
      <c r="J377">
        <v>-17955</v>
      </c>
    </row>
    <row r="378" spans="1:10" x14ac:dyDescent="0.25">
      <c r="A378" s="1"/>
      <c r="E378" s="1">
        <v>41914</v>
      </c>
      <c r="F378">
        <v>-17600</v>
      </c>
      <c r="G378" s="1">
        <v>41914</v>
      </c>
      <c r="H378">
        <v>-17600</v>
      </c>
      <c r="I378" s="1">
        <v>42243</v>
      </c>
      <c r="J378">
        <v>1373.43</v>
      </c>
    </row>
    <row r="379" spans="1:10" x14ac:dyDescent="0.25">
      <c r="A379" s="1"/>
      <c r="E379" s="1">
        <v>41914</v>
      </c>
      <c r="F379">
        <v>1573.32</v>
      </c>
      <c r="G379" s="1">
        <v>41914</v>
      </c>
      <c r="H379">
        <v>1573.32</v>
      </c>
      <c r="I379" s="1">
        <v>42244</v>
      </c>
      <c r="J379">
        <v>-10680</v>
      </c>
    </row>
    <row r="380" spans="1:10" x14ac:dyDescent="0.25">
      <c r="A380" s="1"/>
      <c r="E380" s="1">
        <v>41915</v>
      </c>
      <c r="F380">
        <v>-14200</v>
      </c>
      <c r="G380" s="1">
        <v>41915</v>
      </c>
      <c r="H380">
        <v>-14200</v>
      </c>
      <c r="I380" s="1">
        <v>42244</v>
      </c>
      <c r="J380">
        <v>699.19</v>
      </c>
    </row>
    <row r="381" spans="1:10" x14ac:dyDescent="0.25">
      <c r="A381" s="1"/>
      <c r="E381" s="1">
        <v>41915</v>
      </c>
      <c r="F381">
        <v>3307.07</v>
      </c>
      <c r="G381" s="1">
        <v>41915</v>
      </c>
      <c r="H381">
        <v>3307.07</v>
      </c>
      <c r="I381" s="1">
        <v>42245</v>
      </c>
      <c r="J381">
        <v>-3780</v>
      </c>
    </row>
    <row r="382" spans="1:10" x14ac:dyDescent="0.25">
      <c r="A382" s="1"/>
      <c r="E382" s="1">
        <v>41916</v>
      </c>
      <c r="F382">
        <v>-5300</v>
      </c>
      <c r="G382" s="1">
        <v>41916</v>
      </c>
      <c r="H382">
        <v>-5300</v>
      </c>
      <c r="I382" s="1">
        <v>42247</v>
      </c>
      <c r="J382">
        <v>-3140</v>
      </c>
    </row>
    <row r="383" spans="1:10" x14ac:dyDescent="0.25">
      <c r="A383" s="1"/>
      <c r="E383" s="1">
        <v>41917</v>
      </c>
      <c r="F383">
        <v>-1350</v>
      </c>
      <c r="G383" s="1">
        <v>41917</v>
      </c>
      <c r="H383">
        <v>-1350</v>
      </c>
      <c r="I383" s="1">
        <v>42247</v>
      </c>
      <c r="J383">
        <v>2888.9</v>
      </c>
    </row>
    <row r="384" spans="1:10" x14ac:dyDescent="0.25">
      <c r="A384" s="1"/>
      <c r="E384" s="1">
        <v>41918</v>
      </c>
      <c r="F384">
        <v>-16100</v>
      </c>
      <c r="G384" s="1">
        <v>41918</v>
      </c>
      <c r="H384">
        <v>-16100</v>
      </c>
      <c r="I384" s="1">
        <v>42248</v>
      </c>
      <c r="J384">
        <v>-9545</v>
      </c>
    </row>
    <row r="385" spans="1:10" x14ac:dyDescent="0.25">
      <c r="A385" s="1"/>
      <c r="E385" s="1">
        <v>41918</v>
      </c>
      <c r="F385">
        <v>15271.59</v>
      </c>
      <c r="G385" s="1">
        <v>41918</v>
      </c>
      <c r="H385">
        <v>15271.59</v>
      </c>
      <c r="I385" s="1">
        <v>42248</v>
      </c>
      <c r="J385">
        <v>14840.39</v>
      </c>
    </row>
    <row r="386" spans="1:10" x14ac:dyDescent="0.25">
      <c r="A386" s="1"/>
      <c r="E386" s="1">
        <v>41919</v>
      </c>
      <c r="F386">
        <v>-9900</v>
      </c>
      <c r="G386" s="1">
        <v>41919</v>
      </c>
      <c r="H386">
        <v>-9900</v>
      </c>
      <c r="I386" s="1">
        <v>42249</v>
      </c>
      <c r="J386">
        <v>-13220</v>
      </c>
    </row>
    <row r="387" spans="1:10" x14ac:dyDescent="0.25">
      <c r="A387" s="1"/>
      <c r="E387" s="1">
        <v>41919</v>
      </c>
      <c r="F387">
        <v>2426.71</v>
      </c>
      <c r="G387" s="1">
        <v>41919</v>
      </c>
      <c r="H387">
        <v>2426.71</v>
      </c>
      <c r="I387" s="1">
        <v>42249</v>
      </c>
      <c r="J387">
        <v>7115.89</v>
      </c>
    </row>
    <row r="388" spans="1:10" x14ac:dyDescent="0.25">
      <c r="A388" s="1"/>
      <c r="E388" s="1">
        <v>41920</v>
      </c>
      <c r="F388">
        <v>-23800</v>
      </c>
      <c r="G388" s="1">
        <v>41920</v>
      </c>
      <c r="H388">
        <v>-23800</v>
      </c>
      <c r="I388" s="1">
        <v>42250</v>
      </c>
      <c r="J388">
        <v>-6325</v>
      </c>
    </row>
    <row r="389" spans="1:10" x14ac:dyDescent="0.25">
      <c r="A389" s="1"/>
      <c r="E389" s="1">
        <v>41920</v>
      </c>
      <c r="F389">
        <v>8386.2099999999991</v>
      </c>
      <c r="G389" s="1">
        <v>41920</v>
      </c>
      <c r="H389">
        <v>8386.2099999999991</v>
      </c>
      <c r="I389" s="1">
        <v>42250</v>
      </c>
      <c r="J389">
        <v>5451.48</v>
      </c>
    </row>
    <row r="390" spans="1:10" x14ac:dyDescent="0.25">
      <c r="A390" s="1"/>
      <c r="E390" s="1">
        <v>41921</v>
      </c>
      <c r="F390">
        <v>-29360</v>
      </c>
      <c r="G390" s="1">
        <v>41921</v>
      </c>
      <c r="H390">
        <v>-29360</v>
      </c>
      <c r="I390" s="1">
        <v>42251</v>
      </c>
      <c r="J390">
        <v>-8920</v>
      </c>
    </row>
    <row r="391" spans="1:10" x14ac:dyDescent="0.25">
      <c r="A391" s="1"/>
      <c r="E391" s="1">
        <v>41921</v>
      </c>
      <c r="F391">
        <v>2399.13</v>
      </c>
      <c r="G391" s="1">
        <v>41921</v>
      </c>
      <c r="H391">
        <v>2399.13</v>
      </c>
      <c r="I391" s="1">
        <v>42251</v>
      </c>
      <c r="J391">
        <v>1862.18</v>
      </c>
    </row>
    <row r="392" spans="1:10" x14ac:dyDescent="0.25">
      <c r="A392" s="1"/>
      <c r="E392" s="1">
        <v>41922</v>
      </c>
      <c r="F392">
        <v>-14100</v>
      </c>
      <c r="G392" s="1">
        <v>41922</v>
      </c>
      <c r="H392">
        <v>-14100</v>
      </c>
      <c r="I392" s="1">
        <v>42252</v>
      </c>
      <c r="J392">
        <v>-2105</v>
      </c>
    </row>
    <row r="393" spans="1:10" x14ac:dyDescent="0.25">
      <c r="A393" s="1"/>
      <c r="E393" s="1">
        <v>41922</v>
      </c>
      <c r="F393">
        <v>8988.31</v>
      </c>
      <c r="G393" s="1">
        <v>41922</v>
      </c>
      <c r="H393">
        <v>8988.31</v>
      </c>
      <c r="I393" s="1">
        <v>42252</v>
      </c>
      <c r="J393">
        <v>565</v>
      </c>
    </row>
    <row r="394" spans="1:10" x14ac:dyDescent="0.25">
      <c r="A394" s="1"/>
      <c r="E394" s="1">
        <v>41923</v>
      </c>
      <c r="F394">
        <v>-7400</v>
      </c>
      <c r="G394" s="1">
        <v>41923</v>
      </c>
      <c r="H394">
        <v>-7400</v>
      </c>
      <c r="I394" s="1">
        <v>42253</v>
      </c>
      <c r="J394">
        <v>-1500</v>
      </c>
    </row>
    <row r="395" spans="1:10" x14ac:dyDescent="0.25">
      <c r="A395" s="1"/>
      <c r="E395" s="1">
        <v>41924</v>
      </c>
      <c r="F395">
        <v>-7700</v>
      </c>
      <c r="G395" s="1">
        <v>41924</v>
      </c>
      <c r="H395">
        <v>-7700</v>
      </c>
      <c r="I395" s="1">
        <v>42254</v>
      </c>
      <c r="J395">
        <v>-2650</v>
      </c>
    </row>
    <row r="396" spans="1:10" x14ac:dyDescent="0.25">
      <c r="A396" s="1"/>
      <c r="E396" s="1">
        <v>41925</v>
      </c>
      <c r="F396">
        <v>-21900</v>
      </c>
      <c r="G396" s="1">
        <v>41925</v>
      </c>
      <c r="H396">
        <v>-21900</v>
      </c>
      <c r="I396" s="1">
        <v>42254</v>
      </c>
      <c r="J396">
        <v>9214.3700000000008</v>
      </c>
    </row>
    <row r="397" spans="1:10" x14ac:dyDescent="0.25">
      <c r="A397" s="1"/>
      <c r="E397" s="1">
        <v>41925</v>
      </c>
      <c r="F397">
        <v>3015.87</v>
      </c>
      <c r="G397" s="1">
        <v>41925</v>
      </c>
      <c r="H397">
        <v>3015.87</v>
      </c>
      <c r="I397" s="1">
        <v>42255</v>
      </c>
      <c r="J397">
        <v>-13380</v>
      </c>
    </row>
    <row r="398" spans="1:10" x14ac:dyDescent="0.25">
      <c r="A398" s="1"/>
      <c r="E398" s="1">
        <v>41926</v>
      </c>
      <c r="F398">
        <v>-29490</v>
      </c>
      <c r="G398" s="1">
        <v>41926</v>
      </c>
      <c r="H398">
        <v>-29490</v>
      </c>
      <c r="I398" s="1">
        <v>42255</v>
      </c>
      <c r="J398">
        <v>4060.3</v>
      </c>
    </row>
    <row r="399" spans="1:10" x14ac:dyDescent="0.25">
      <c r="A399" s="1"/>
      <c r="E399" s="1">
        <v>41926</v>
      </c>
      <c r="F399">
        <v>8584.2999999999993</v>
      </c>
      <c r="G399" s="1">
        <v>41926</v>
      </c>
      <c r="H399">
        <v>8584.2999999999993</v>
      </c>
      <c r="I399" s="1">
        <v>42256</v>
      </c>
      <c r="J399">
        <v>-17155</v>
      </c>
    </row>
    <row r="400" spans="1:10" x14ac:dyDescent="0.25">
      <c r="A400" s="1"/>
      <c r="E400" s="1">
        <v>41927</v>
      </c>
      <c r="F400">
        <v>-23300</v>
      </c>
      <c r="G400" s="1">
        <v>41927</v>
      </c>
      <c r="H400">
        <v>-23300</v>
      </c>
      <c r="I400" s="1">
        <v>42256</v>
      </c>
      <c r="J400">
        <v>783.09</v>
      </c>
    </row>
    <row r="401" spans="1:10" x14ac:dyDescent="0.25">
      <c r="A401" s="1"/>
      <c r="E401" s="1">
        <v>41927</v>
      </c>
      <c r="F401">
        <v>4290.55</v>
      </c>
      <c r="G401" s="1">
        <v>41927</v>
      </c>
      <c r="H401">
        <v>4290.55</v>
      </c>
      <c r="I401" s="1">
        <v>42257</v>
      </c>
      <c r="J401">
        <v>-14435</v>
      </c>
    </row>
    <row r="402" spans="1:10" x14ac:dyDescent="0.25">
      <c r="A402" s="1"/>
      <c r="E402" s="1">
        <v>41928</v>
      </c>
      <c r="F402">
        <v>-18800</v>
      </c>
      <c r="G402" s="1">
        <v>41928</v>
      </c>
      <c r="H402">
        <v>-18800</v>
      </c>
      <c r="I402" s="1">
        <v>42257</v>
      </c>
      <c r="J402">
        <v>4479.33</v>
      </c>
    </row>
    <row r="403" spans="1:10" x14ac:dyDescent="0.25">
      <c r="A403" s="1"/>
      <c r="E403" s="1">
        <v>41928</v>
      </c>
      <c r="F403">
        <v>170.65</v>
      </c>
      <c r="G403" s="1">
        <v>41928</v>
      </c>
      <c r="H403">
        <v>170.65</v>
      </c>
      <c r="I403" s="1">
        <v>42258</v>
      </c>
      <c r="J403">
        <v>-12125</v>
      </c>
    </row>
    <row r="404" spans="1:10" x14ac:dyDescent="0.25">
      <c r="A404" s="1"/>
      <c r="E404" s="1">
        <v>41929</v>
      </c>
      <c r="F404">
        <v>-34200</v>
      </c>
      <c r="G404" s="1">
        <v>41929</v>
      </c>
      <c r="H404">
        <v>-34200</v>
      </c>
      <c r="I404" s="1">
        <v>42258</v>
      </c>
      <c r="J404">
        <v>1569.6</v>
      </c>
    </row>
    <row r="405" spans="1:10" x14ac:dyDescent="0.25">
      <c r="A405" s="1"/>
      <c r="E405" s="1">
        <v>41929</v>
      </c>
      <c r="F405">
        <v>1452.67</v>
      </c>
      <c r="G405" s="1">
        <v>41929</v>
      </c>
      <c r="H405">
        <v>1452.67</v>
      </c>
      <c r="I405" s="1">
        <v>42259</v>
      </c>
      <c r="J405">
        <v>-8450</v>
      </c>
    </row>
    <row r="406" spans="1:10" x14ac:dyDescent="0.25">
      <c r="A406" s="1"/>
      <c r="E406" s="1">
        <v>41930</v>
      </c>
      <c r="F406">
        <v>-8200</v>
      </c>
      <c r="G406" s="1">
        <v>41930</v>
      </c>
      <c r="H406">
        <v>-8200</v>
      </c>
      <c r="I406" s="1">
        <v>42261</v>
      </c>
      <c r="J406">
        <v>-13220</v>
      </c>
    </row>
    <row r="407" spans="1:10" x14ac:dyDescent="0.25">
      <c r="A407" s="1"/>
      <c r="E407" s="1">
        <v>41931</v>
      </c>
      <c r="F407">
        <v>-1900</v>
      </c>
      <c r="G407" s="1">
        <v>41931</v>
      </c>
      <c r="H407">
        <v>-1900</v>
      </c>
      <c r="I407" s="1">
        <v>42261</v>
      </c>
      <c r="J407">
        <v>6958.26</v>
      </c>
    </row>
    <row r="408" spans="1:10" x14ac:dyDescent="0.25">
      <c r="A408" s="1"/>
      <c r="E408" s="1">
        <v>41932</v>
      </c>
      <c r="F408">
        <v>-19650</v>
      </c>
      <c r="G408" s="1">
        <v>41932</v>
      </c>
      <c r="H408">
        <v>-19650</v>
      </c>
      <c r="I408" s="1">
        <v>42262</v>
      </c>
      <c r="J408">
        <v>-23595</v>
      </c>
    </row>
    <row r="409" spans="1:10" x14ac:dyDescent="0.25">
      <c r="A409" s="1"/>
      <c r="E409" s="1">
        <v>41932</v>
      </c>
      <c r="F409">
        <v>3160.17</v>
      </c>
      <c r="G409" s="1">
        <v>41932</v>
      </c>
      <c r="H409">
        <v>3160.17</v>
      </c>
      <c r="I409" s="1">
        <v>42262</v>
      </c>
      <c r="J409">
        <v>5685.92</v>
      </c>
    </row>
    <row r="410" spans="1:10" x14ac:dyDescent="0.25">
      <c r="A410" s="1"/>
      <c r="E410" s="1">
        <v>41933</v>
      </c>
      <c r="F410">
        <v>-8600</v>
      </c>
      <c r="G410" s="1">
        <v>41933</v>
      </c>
      <c r="H410">
        <v>-8600</v>
      </c>
      <c r="I410" s="1">
        <v>42263</v>
      </c>
      <c r="J410">
        <v>-16215</v>
      </c>
    </row>
    <row r="411" spans="1:10" x14ac:dyDescent="0.25">
      <c r="A411" s="1"/>
      <c r="E411" s="1">
        <v>41933</v>
      </c>
      <c r="F411">
        <v>890.39</v>
      </c>
      <c r="G411" s="1">
        <v>41933</v>
      </c>
      <c r="H411">
        <v>890.39</v>
      </c>
      <c r="I411" s="1">
        <v>42263</v>
      </c>
      <c r="J411">
        <v>605.63</v>
      </c>
    </row>
    <row r="412" spans="1:10" x14ac:dyDescent="0.25">
      <c r="A412" s="1"/>
      <c r="E412" s="1">
        <v>41934</v>
      </c>
      <c r="F412">
        <v>-24750</v>
      </c>
      <c r="G412" s="1">
        <v>41934</v>
      </c>
      <c r="H412">
        <v>-24750</v>
      </c>
      <c r="I412" s="1">
        <v>42264</v>
      </c>
      <c r="J412">
        <v>-4105</v>
      </c>
    </row>
    <row r="413" spans="1:10" x14ac:dyDescent="0.25">
      <c r="A413" s="1"/>
      <c r="E413" s="1">
        <v>41934</v>
      </c>
      <c r="F413">
        <v>1578.78</v>
      </c>
      <c r="G413" s="1">
        <v>41934</v>
      </c>
      <c r="H413">
        <v>1578.78</v>
      </c>
      <c r="I413" s="1">
        <v>42264</v>
      </c>
      <c r="J413">
        <v>6351.31</v>
      </c>
    </row>
    <row r="414" spans="1:10" x14ac:dyDescent="0.25">
      <c r="A414" s="1"/>
      <c r="E414" s="1">
        <v>41935</v>
      </c>
      <c r="F414">
        <v>-20500</v>
      </c>
      <c r="G414" s="1">
        <v>41935</v>
      </c>
      <c r="H414">
        <v>-20500</v>
      </c>
      <c r="I414" s="1">
        <v>42265</v>
      </c>
      <c r="J414">
        <v>-29215</v>
      </c>
    </row>
    <row r="415" spans="1:10" x14ac:dyDescent="0.25">
      <c r="A415" s="1"/>
      <c r="E415" s="1">
        <v>41935</v>
      </c>
      <c r="F415">
        <v>330.26</v>
      </c>
      <c r="G415" s="1">
        <v>41935</v>
      </c>
      <c r="H415">
        <v>330.26</v>
      </c>
      <c r="I415" s="1">
        <v>42265</v>
      </c>
      <c r="J415">
        <v>402.88</v>
      </c>
    </row>
    <row r="416" spans="1:10" x14ac:dyDescent="0.25">
      <c r="A416" s="1"/>
      <c r="E416" s="1">
        <v>41936</v>
      </c>
      <c r="F416">
        <v>-3600</v>
      </c>
      <c r="G416" s="1">
        <v>41936</v>
      </c>
      <c r="H416">
        <v>-3600</v>
      </c>
      <c r="I416" s="1">
        <v>42266</v>
      </c>
      <c r="J416">
        <v>-5520</v>
      </c>
    </row>
    <row r="417" spans="1:10" x14ac:dyDescent="0.25">
      <c r="A417" s="1"/>
      <c r="E417" s="1">
        <v>41936</v>
      </c>
      <c r="F417">
        <v>362.38</v>
      </c>
      <c r="G417" s="1">
        <v>41936</v>
      </c>
      <c r="H417">
        <v>362.38</v>
      </c>
      <c r="I417" s="1">
        <v>42267</v>
      </c>
      <c r="J417">
        <v>-3000</v>
      </c>
    </row>
    <row r="418" spans="1:10" x14ac:dyDescent="0.25">
      <c r="A418" s="1"/>
      <c r="E418" s="1">
        <v>41937</v>
      </c>
      <c r="F418">
        <v>-5100</v>
      </c>
      <c r="G418" s="1">
        <v>41937</v>
      </c>
      <c r="H418">
        <v>-5100</v>
      </c>
      <c r="I418" s="1">
        <v>42267</v>
      </c>
      <c r="J418">
        <v>8.42</v>
      </c>
    </row>
    <row r="419" spans="1:10" x14ac:dyDescent="0.25">
      <c r="A419" s="1"/>
      <c r="E419" s="1">
        <v>41938</v>
      </c>
      <c r="F419">
        <v>-3500</v>
      </c>
      <c r="G419" s="1">
        <v>41938</v>
      </c>
      <c r="H419">
        <v>-3500</v>
      </c>
      <c r="I419" s="1">
        <v>42268</v>
      </c>
      <c r="J419">
        <v>-9945</v>
      </c>
    </row>
    <row r="420" spans="1:10" x14ac:dyDescent="0.25">
      <c r="A420" s="1"/>
      <c r="E420" s="1">
        <v>41939</v>
      </c>
      <c r="F420">
        <v>-4200</v>
      </c>
      <c r="G420" s="1">
        <v>41939</v>
      </c>
      <c r="H420">
        <v>-4200</v>
      </c>
      <c r="I420" s="1">
        <v>42268</v>
      </c>
      <c r="J420">
        <v>3612.13</v>
      </c>
    </row>
    <row r="421" spans="1:10" x14ac:dyDescent="0.25">
      <c r="A421" s="1"/>
      <c r="E421" s="1">
        <v>41939</v>
      </c>
      <c r="F421">
        <v>5940.87</v>
      </c>
      <c r="G421" s="1">
        <v>41939</v>
      </c>
      <c r="H421">
        <v>5940.87</v>
      </c>
      <c r="I421" s="1">
        <v>42269</v>
      </c>
      <c r="J421">
        <v>-21100</v>
      </c>
    </row>
    <row r="422" spans="1:10" x14ac:dyDescent="0.25">
      <c r="A422" s="1"/>
      <c r="E422" s="1">
        <v>41940</v>
      </c>
      <c r="F422">
        <v>-4600</v>
      </c>
      <c r="G422" s="1">
        <v>41940</v>
      </c>
      <c r="H422">
        <v>-4600</v>
      </c>
      <c r="I422" s="1">
        <v>42269</v>
      </c>
      <c r="J422">
        <v>2454.23</v>
      </c>
    </row>
    <row r="423" spans="1:10" x14ac:dyDescent="0.25">
      <c r="A423" s="1"/>
      <c r="E423" s="1">
        <v>41940</v>
      </c>
      <c r="F423">
        <v>882.58</v>
      </c>
      <c r="G423" s="1">
        <v>41940</v>
      </c>
      <c r="H423">
        <v>882.58</v>
      </c>
      <c r="I423" s="1">
        <v>42270</v>
      </c>
      <c r="J423">
        <v>-4395</v>
      </c>
    </row>
    <row r="424" spans="1:10" x14ac:dyDescent="0.25">
      <c r="A424" s="1"/>
      <c r="E424" s="1">
        <v>41941</v>
      </c>
      <c r="F424">
        <v>-16600</v>
      </c>
      <c r="G424" s="1">
        <v>41941</v>
      </c>
      <c r="H424">
        <v>-16600</v>
      </c>
      <c r="I424" s="1">
        <v>42270</v>
      </c>
      <c r="J424">
        <v>7633.53</v>
      </c>
    </row>
    <row r="425" spans="1:10" x14ac:dyDescent="0.25">
      <c r="A425" s="1"/>
      <c r="E425" s="1">
        <v>41941</v>
      </c>
      <c r="F425">
        <v>928.37</v>
      </c>
      <c r="G425" s="1">
        <v>41941</v>
      </c>
      <c r="H425">
        <v>928.37</v>
      </c>
      <c r="I425" s="1">
        <v>42271</v>
      </c>
      <c r="J425">
        <v>-3010</v>
      </c>
    </row>
    <row r="426" spans="1:10" x14ac:dyDescent="0.25">
      <c r="A426" s="1"/>
      <c r="E426" s="1">
        <v>41942</v>
      </c>
      <c r="F426">
        <v>-15655</v>
      </c>
      <c r="G426" s="1">
        <v>41942</v>
      </c>
      <c r="H426">
        <v>-15655</v>
      </c>
      <c r="I426" s="1">
        <v>42271</v>
      </c>
      <c r="J426">
        <v>885.76</v>
      </c>
    </row>
    <row r="427" spans="1:10" x14ac:dyDescent="0.25">
      <c r="A427" s="1"/>
      <c r="E427" s="1">
        <v>41942</v>
      </c>
      <c r="F427">
        <v>754.12</v>
      </c>
      <c r="G427" s="1">
        <v>41942</v>
      </c>
      <c r="H427">
        <v>754.12</v>
      </c>
      <c r="I427" s="1">
        <v>42272</v>
      </c>
      <c r="J427">
        <v>-4915</v>
      </c>
    </row>
    <row r="428" spans="1:10" x14ac:dyDescent="0.25">
      <c r="A428" s="1"/>
      <c r="E428" s="1">
        <v>41943</v>
      </c>
      <c r="F428">
        <v>-9700</v>
      </c>
      <c r="G428" s="1">
        <v>41943</v>
      </c>
      <c r="H428">
        <v>-9700</v>
      </c>
      <c r="I428" s="1">
        <v>42272</v>
      </c>
      <c r="J428">
        <v>5487.08</v>
      </c>
    </row>
    <row r="429" spans="1:10" x14ac:dyDescent="0.25">
      <c r="A429" s="1"/>
      <c r="E429" s="1">
        <v>41943</v>
      </c>
      <c r="F429">
        <v>693.52</v>
      </c>
      <c r="G429" s="1">
        <v>41943</v>
      </c>
      <c r="H429">
        <v>693.52</v>
      </c>
      <c r="I429" s="1">
        <v>42273</v>
      </c>
      <c r="J429">
        <v>-2290</v>
      </c>
    </row>
    <row r="430" spans="1:10" x14ac:dyDescent="0.25">
      <c r="A430" s="1"/>
      <c r="E430" s="1">
        <v>41944</v>
      </c>
      <c r="F430">
        <v>-5600</v>
      </c>
      <c r="G430" s="1">
        <v>41944</v>
      </c>
      <c r="H430">
        <v>-5600</v>
      </c>
      <c r="I430" s="1">
        <v>42273</v>
      </c>
      <c r="J430">
        <v>2441.63</v>
      </c>
    </row>
    <row r="431" spans="1:10" x14ac:dyDescent="0.25">
      <c r="A431" s="1"/>
      <c r="E431" s="1">
        <v>41945</v>
      </c>
      <c r="F431">
        <v>-4100</v>
      </c>
      <c r="G431" s="1">
        <v>41945</v>
      </c>
      <c r="H431">
        <v>-4100</v>
      </c>
      <c r="I431" s="1">
        <v>42274</v>
      </c>
      <c r="J431">
        <v>-5555</v>
      </c>
    </row>
    <row r="432" spans="1:10" x14ac:dyDescent="0.25">
      <c r="A432" s="1"/>
      <c r="E432" s="1">
        <v>41946</v>
      </c>
      <c r="F432">
        <v>-7439</v>
      </c>
      <c r="G432" s="1">
        <v>41946</v>
      </c>
      <c r="H432">
        <v>-7439</v>
      </c>
      <c r="I432" s="1">
        <v>42275</v>
      </c>
      <c r="J432">
        <v>-10020</v>
      </c>
    </row>
    <row r="433" spans="1:10" x14ac:dyDescent="0.25">
      <c r="A433" s="1"/>
      <c r="E433" s="1">
        <v>41946</v>
      </c>
      <c r="F433">
        <v>15832.49</v>
      </c>
      <c r="G433" s="1">
        <v>41946</v>
      </c>
      <c r="H433">
        <v>15832.49</v>
      </c>
      <c r="I433" s="1">
        <v>42275</v>
      </c>
      <c r="J433">
        <v>4096.82</v>
      </c>
    </row>
    <row r="434" spans="1:10" x14ac:dyDescent="0.25">
      <c r="A434" s="1"/>
      <c r="E434" s="1">
        <v>41947</v>
      </c>
      <c r="F434">
        <v>-11405</v>
      </c>
      <c r="G434" s="1">
        <v>41947</v>
      </c>
      <c r="H434">
        <v>-11405</v>
      </c>
      <c r="I434" s="1">
        <v>42276</v>
      </c>
      <c r="J434">
        <v>-6160</v>
      </c>
    </row>
    <row r="435" spans="1:10" x14ac:dyDescent="0.25">
      <c r="A435" s="1"/>
      <c r="E435" s="1">
        <v>41947</v>
      </c>
      <c r="F435">
        <v>5219.16</v>
      </c>
      <c r="G435" s="1">
        <v>41947</v>
      </c>
      <c r="H435">
        <v>5219.16</v>
      </c>
      <c r="I435" s="1">
        <v>42276</v>
      </c>
      <c r="J435">
        <v>866</v>
      </c>
    </row>
    <row r="436" spans="1:10" x14ac:dyDescent="0.25">
      <c r="A436" s="1"/>
      <c r="E436" s="1">
        <v>41948</v>
      </c>
      <c r="F436">
        <v>-11600</v>
      </c>
      <c r="G436" s="1">
        <v>41948</v>
      </c>
      <c r="H436">
        <v>-11600</v>
      </c>
      <c r="I436" s="1">
        <v>42277</v>
      </c>
      <c r="J436">
        <v>-30930</v>
      </c>
    </row>
    <row r="437" spans="1:10" x14ac:dyDescent="0.25">
      <c r="A437" s="1"/>
      <c r="E437" s="1">
        <v>41948</v>
      </c>
      <c r="F437">
        <v>8207.31</v>
      </c>
      <c r="G437" s="1">
        <v>41948</v>
      </c>
      <c r="H437">
        <v>8207.31</v>
      </c>
      <c r="I437" s="1">
        <v>42277</v>
      </c>
      <c r="J437">
        <v>662.1</v>
      </c>
    </row>
    <row r="438" spans="1:10" x14ac:dyDescent="0.25">
      <c r="A438" s="1"/>
      <c r="E438" s="1">
        <v>41949</v>
      </c>
      <c r="F438">
        <v>-9900</v>
      </c>
      <c r="G438" s="1">
        <v>41949</v>
      </c>
      <c r="H438">
        <v>-9900</v>
      </c>
      <c r="I438" s="1">
        <v>42278</v>
      </c>
      <c r="J438">
        <v>-13945</v>
      </c>
    </row>
    <row r="439" spans="1:10" x14ac:dyDescent="0.25">
      <c r="A439" s="1"/>
      <c r="E439" s="1">
        <v>41949</v>
      </c>
      <c r="F439">
        <v>4488.08</v>
      </c>
      <c r="G439" s="1">
        <v>41949</v>
      </c>
      <c r="H439">
        <v>4488.08</v>
      </c>
      <c r="I439" s="1">
        <v>42278</v>
      </c>
      <c r="J439">
        <v>18908.34</v>
      </c>
    </row>
    <row r="440" spans="1:10" x14ac:dyDescent="0.25">
      <c r="A440" s="1"/>
      <c r="E440" s="1">
        <v>41950</v>
      </c>
      <c r="F440">
        <v>-3500</v>
      </c>
      <c r="G440" s="1">
        <v>41950</v>
      </c>
      <c r="H440">
        <v>-3500</v>
      </c>
      <c r="I440" s="1">
        <v>42279</v>
      </c>
      <c r="J440">
        <v>-17950</v>
      </c>
    </row>
    <row r="441" spans="1:10" x14ac:dyDescent="0.25">
      <c r="A441" s="1"/>
      <c r="E441" s="1">
        <v>41950</v>
      </c>
      <c r="F441">
        <v>1635.67</v>
      </c>
      <c r="G441" s="1">
        <v>41950</v>
      </c>
      <c r="H441">
        <v>1635.67</v>
      </c>
      <c r="I441" s="1">
        <v>42279</v>
      </c>
      <c r="J441">
        <v>5179.62</v>
      </c>
    </row>
    <row r="442" spans="1:10" x14ac:dyDescent="0.25">
      <c r="A442" s="1"/>
      <c r="E442" s="1">
        <v>41951</v>
      </c>
      <c r="F442">
        <v>-800</v>
      </c>
      <c r="G442" s="1">
        <v>41951</v>
      </c>
      <c r="H442">
        <v>-800</v>
      </c>
      <c r="I442" s="1">
        <v>42280</v>
      </c>
      <c r="J442">
        <v>-570</v>
      </c>
    </row>
    <row r="443" spans="1:10" x14ac:dyDescent="0.25">
      <c r="A443" s="1"/>
      <c r="E443" s="1">
        <v>41952</v>
      </c>
      <c r="F443">
        <v>-2300</v>
      </c>
      <c r="G443" s="1">
        <v>41952</v>
      </c>
      <c r="H443">
        <v>-2300</v>
      </c>
      <c r="I443" s="1">
        <v>42281</v>
      </c>
      <c r="J443">
        <v>-1595</v>
      </c>
    </row>
    <row r="444" spans="1:10" x14ac:dyDescent="0.25">
      <c r="A444" s="1"/>
      <c r="E444" s="1">
        <v>41953</v>
      </c>
      <c r="F444">
        <v>-12800</v>
      </c>
      <c r="G444" s="1">
        <v>41953</v>
      </c>
      <c r="H444">
        <v>-12800</v>
      </c>
      <c r="I444" s="1">
        <v>42282</v>
      </c>
      <c r="J444">
        <v>-31250</v>
      </c>
    </row>
    <row r="445" spans="1:10" x14ac:dyDescent="0.25">
      <c r="A445" s="1"/>
      <c r="E445" s="1">
        <v>41953</v>
      </c>
      <c r="F445">
        <v>15546.04</v>
      </c>
      <c r="G445" s="1">
        <v>41953</v>
      </c>
      <c r="H445">
        <v>15546.04</v>
      </c>
      <c r="I445" s="1">
        <v>42282</v>
      </c>
      <c r="J445">
        <v>12023.11</v>
      </c>
    </row>
    <row r="446" spans="1:10" x14ac:dyDescent="0.25">
      <c r="A446" s="1"/>
      <c r="E446" s="1">
        <v>41954</v>
      </c>
      <c r="F446">
        <v>-9400</v>
      </c>
      <c r="G446" s="1">
        <v>41954</v>
      </c>
      <c r="H446">
        <v>-9400</v>
      </c>
      <c r="I446" s="1">
        <v>42283</v>
      </c>
      <c r="J446">
        <v>-12020</v>
      </c>
    </row>
    <row r="447" spans="1:10" x14ac:dyDescent="0.25">
      <c r="A447" s="1"/>
      <c r="E447" s="1">
        <v>41954</v>
      </c>
      <c r="F447">
        <v>5386.15</v>
      </c>
      <c r="G447" s="1">
        <v>41954</v>
      </c>
      <c r="H447">
        <v>5386.15</v>
      </c>
      <c r="I447" s="1">
        <v>42283</v>
      </c>
      <c r="J447">
        <v>4477.88</v>
      </c>
    </row>
    <row r="448" spans="1:10" x14ac:dyDescent="0.25">
      <c r="A448" s="1"/>
      <c r="E448" s="1">
        <v>41955</v>
      </c>
      <c r="F448">
        <v>-7400</v>
      </c>
      <c r="G448" s="1">
        <v>41955</v>
      </c>
      <c r="H448">
        <v>-7400</v>
      </c>
      <c r="I448" s="1">
        <v>42284</v>
      </c>
      <c r="J448">
        <v>-8935</v>
      </c>
    </row>
    <row r="449" spans="1:10" x14ac:dyDescent="0.25">
      <c r="A449" s="1"/>
      <c r="E449" s="1">
        <v>41955</v>
      </c>
      <c r="F449">
        <v>6082.93</v>
      </c>
      <c r="G449" s="1">
        <v>41955</v>
      </c>
      <c r="H449">
        <v>6082.93</v>
      </c>
      <c r="I449" s="1">
        <v>42284</v>
      </c>
      <c r="J449">
        <v>4503.33</v>
      </c>
    </row>
    <row r="450" spans="1:10" x14ac:dyDescent="0.25">
      <c r="A450" s="1"/>
      <c r="E450" s="1">
        <v>41956</v>
      </c>
      <c r="F450">
        <v>-3400</v>
      </c>
      <c r="G450" s="1">
        <v>41956</v>
      </c>
      <c r="H450">
        <v>-3400</v>
      </c>
      <c r="I450" s="1">
        <v>42285</v>
      </c>
      <c r="J450">
        <v>-11125</v>
      </c>
    </row>
    <row r="451" spans="1:10" x14ac:dyDescent="0.25">
      <c r="A451" s="1"/>
      <c r="E451" s="1">
        <v>41956</v>
      </c>
      <c r="F451">
        <v>4951.24</v>
      </c>
      <c r="G451" s="1">
        <v>41956</v>
      </c>
      <c r="H451">
        <v>4951.24</v>
      </c>
      <c r="I451" s="1">
        <v>42285</v>
      </c>
      <c r="J451">
        <v>5593.92</v>
      </c>
    </row>
    <row r="452" spans="1:10" x14ac:dyDescent="0.25">
      <c r="A452" s="1"/>
      <c r="E452" s="1">
        <v>41957</v>
      </c>
      <c r="F452">
        <v>-12200</v>
      </c>
      <c r="G452" s="1">
        <v>41957</v>
      </c>
      <c r="H452">
        <v>-12200</v>
      </c>
      <c r="I452" s="1">
        <v>42286</v>
      </c>
      <c r="J452">
        <v>-5590</v>
      </c>
    </row>
    <row r="453" spans="1:10" x14ac:dyDescent="0.25">
      <c r="A453" s="1"/>
      <c r="E453" s="1">
        <v>41957</v>
      </c>
      <c r="F453">
        <v>982.8</v>
      </c>
      <c r="G453" s="1">
        <v>41957</v>
      </c>
      <c r="H453">
        <v>982.8</v>
      </c>
      <c r="I453" s="1">
        <v>42286</v>
      </c>
      <c r="J453">
        <v>1267.26</v>
      </c>
    </row>
    <row r="454" spans="1:10" x14ac:dyDescent="0.25">
      <c r="A454" s="1"/>
      <c r="E454" s="1">
        <v>41958</v>
      </c>
      <c r="F454">
        <v>-1600</v>
      </c>
      <c r="G454" s="1">
        <v>41958</v>
      </c>
      <c r="H454">
        <v>-1600</v>
      </c>
      <c r="I454" s="1">
        <v>42287</v>
      </c>
      <c r="J454">
        <v>-645</v>
      </c>
    </row>
    <row r="455" spans="1:10" x14ac:dyDescent="0.25">
      <c r="A455" s="1"/>
      <c r="E455" s="1">
        <v>41958</v>
      </c>
      <c r="F455">
        <v>2935.44</v>
      </c>
      <c r="G455" s="1">
        <v>41958</v>
      </c>
      <c r="H455">
        <v>2935.44</v>
      </c>
      <c r="I455" s="1">
        <v>42288</v>
      </c>
      <c r="J455">
        <v>-1910</v>
      </c>
    </row>
    <row r="456" spans="1:10" x14ac:dyDescent="0.25">
      <c r="A456" s="1"/>
      <c r="E456" s="1">
        <v>41959</v>
      </c>
      <c r="F456">
        <v>-1300</v>
      </c>
      <c r="G456" s="1">
        <v>41959</v>
      </c>
      <c r="H456">
        <v>-1300</v>
      </c>
      <c r="I456" s="1">
        <v>42289</v>
      </c>
      <c r="J456">
        <v>-18880</v>
      </c>
    </row>
    <row r="457" spans="1:10" x14ac:dyDescent="0.25">
      <c r="A457" s="1"/>
      <c r="E457" s="1">
        <v>41960</v>
      </c>
      <c r="F457">
        <v>-12200</v>
      </c>
      <c r="G457" s="1">
        <v>41960</v>
      </c>
      <c r="H457">
        <v>-12200</v>
      </c>
      <c r="I457" s="1">
        <v>42289</v>
      </c>
      <c r="J457">
        <v>374.8</v>
      </c>
    </row>
    <row r="458" spans="1:10" x14ac:dyDescent="0.25">
      <c r="A458" s="1"/>
      <c r="E458" s="1">
        <v>41960</v>
      </c>
      <c r="F458">
        <v>4308.4399999999996</v>
      </c>
      <c r="G458" s="1">
        <v>41960</v>
      </c>
      <c r="H458">
        <v>4308.4399999999996</v>
      </c>
      <c r="I458" s="1">
        <v>42290</v>
      </c>
      <c r="J458">
        <v>-18340</v>
      </c>
    </row>
    <row r="459" spans="1:10" x14ac:dyDescent="0.25">
      <c r="A459" s="1"/>
      <c r="E459" s="1">
        <v>41961</v>
      </c>
      <c r="F459">
        <v>-10700</v>
      </c>
      <c r="G459" s="1">
        <v>41961</v>
      </c>
      <c r="H459">
        <v>-10700</v>
      </c>
      <c r="I459" s="1">
        <v>42290</v>
      </c>
      <c r="J459">
        <v>7727.29</v>
      </c>
    </row>
    <row r="460" spans="1:10" x14ac:dyDescent="0.25">
      <c r="A460" s="1"/>
      <c r="E460" s="1">
        <v>41961</v>
      </c>
      <c r="F460">
        <v>3238.33</v>
      </c>
      <c r="G460" s="1">
        <v>41961</v>
      </c>
      <c r="H460">
        <v>3238.33</v>
      </c>
      <c r="I460" s="1">
        <v>42291</v>
      </c>
      <c r="J460">
        <v>-4130</v>
      </c>
    </row>
    <row r="461" spans="1:10" x14ac:dyDescent="0.25">
      <c r="A461" s="1"/>
      <c r="E461" s="1">
        <v>41962</v>
      </c>
      <c r="F461">
        <v>-4200</v>
      </c>
      <c r="G461" s="1">
        <v>41962</v>
      </c>
      <c r="H461">
        <v>-4200</v>
      </c>
      <c r="I461" s="1">
        <v>42291</v>
      </c>
      <c r="J461">
        <v>2759.23</v>
      </c>
    </row>
    <row r="462" spans="1:10" x14ac:dyDescent="0.25">
      <c r="A462" s="1"/>
      <c r="E462" s="1">
        <v>41962</v>
      </c>
      <c r="F462">
        <v>3410.46</v>
      </c>
      <c r="G462" s="1">
        <v>41962</v>
      </c>
      <c r="H462">
        <v>3410.46</v>
      </c>
      <c r="I462" s="1">
        <v>42292</v>
      </c>
      <c r="J462">
        <v>-5865</v>
      </c>
    </row>
    <row r="463" spans="1:10" x14ac:dyDescent="0.25">
      <c r="A463" s="1"/>
      <c r="E463" s="1">
        <v>41963</v>
      </c>
      <c r="F463">
        <v>-15400</v>
      </c>
      <c r="G463" s="1">
        <v>41963</v>
      </c>
      <c r="H463">
        <v>-15400</v>
      </c>
      <c r="I463" s="1">
        <v>42292</v>
      </c>
      <c r="J463">
        <v>2389.86</v>
      </c>
    </row>
    <row r="464" spans="1:10" x14ac:dyDescent="0.25">
      <c r="A464" s="1"/>
      <c r="E464" s="1">
        <v>41963</v>
      </c>
      <c r="F464">
        <v>2485.15</v>
      </c>
      <c r="G464" s="1">
        <v>41963</v>
      </c>
      <c r="H464">
        <v>2485.15</v>
      </c>
      <c r="I464" s="1">
        <v>42293</v>
      </c>
      <c r="J464">
        <v>-10180</v>
      </c>
    </row>
    <row r="465" spans="1:10" x14ac:dyDescent="0.25">
      <c r="A465" s="1"/>
      <c r="E465" s="1">
        <v>41964</v>
      </c>
      <c r="F465">
        <v>-9200</v>
      </c>
      <c r="G465" s="1">
        <v>41964</v>
      </c>
      <c r="H465">
        <v>-9200</v>
      </c>
      <c r="I465" s="1">
        <v>42293</v>
      </c>
      <c r="J465">
        <v>2386.02</v>
      </c>
    </row>
    <row r="466" spans="1:10" x14ac:dyDescent="0.25">
      <c r="A466" s="1"/>
      <c r="E466" s="1">
        <v>41964</v>
      </c>
      <c r="F466">
        <v>440.61</v>
      </c>
      <c r="G466" s="1">
        <v>41964</v>
      </c>
      <c r="H466">
        <v>440.61</v>
      </c>
      <c r="I466" s="1">
        <v>42294</v>
      </c>
      <c r="J466">
        <v>-4100</v>
      </c>
    </row>
    <row r="467" spans="1:10" x14ac:dyDescent="0.25">
      <c r="A467" s="1"/>
      <c r="E467" s="1">
        <v>41965</v>
      </c>
      <c r="F467">
        <v>-3900</v>
      </c>
      <c r="G467" s="1">
        <v>41965</v>
      </c>
      <c r="H467">
        <v>-3900</v>
      </c>
      <c r="I467" s="1">
        <v>42294</v>
      </c>
      <c r="J467">
        <v>0.19</v>
      </c>
    </row>
    <row r="468" spans="1:10" x14ac:dyDescent="0.25">
      <c r="A468" s="1"/>
      <c r="E468" s="1">
        <v>41967</v>
      </c>
      <c r="F468">
        <v>-12810</v>
      </c>
      <c r="G468" s="1">
        <v>41967</v>
      </c>
      <c r="H468">
        <v>-12810</v>
      </c>
      <c r="I468" s="1">
        <v>42295</v>
      </c>
      <c r="J468">
        <v>0.12</v>
      </c>
    </row>
    <row r="469" spans="1:10" x14ac:dyDescent="0.25">
      <c r="A469" s="1"/>
      <c r="E469" s="1">
        <v>41967</v>
      </c>
      <c r="F469">
        <v>592.38</v>
      </c>
      <c r="G469" s="1">
        <v>41967</v>
      </c>
      <c r="H469">
        <v>592.38</v>
      </c>
      <c r="I469" s="1">
        <v>42296</v>
      </c>
      <c r="J469">
        <v>-5185</v>
      </c>
    </row>
    <row r="470" spans="1:10" x14ac:dyDescent="0.25">
      <c r="A470" s="1"/>
      <c r="E470" s="1">
        <v>41968</v>
      </c>
      <c r="F470">
        <v>-11200</v>
      </c>
      <c r="G470" s="1">
        <v>41968</v>
      </c>
      <c r="H470">
        <v>-11200</v>
      </c>
      <c r="I470" s="1">
        <v>42296</v>
      </c>
      <c r="J470">
        <v>4242.3900000000003</v>
      </c>
    </row>
    <row r="471" spans="1:10" x14ac:dyDescent="0.25">
      <c r="A471" s="1"/>
      <c r="E471" s="1">
        <v>41968</v>
      </c>
      <c r="F471">
        <v>5044.68</v>
      </c>
      <c r="G471" s="1">
        <v>41968</v>
      </c>
      <c r="H471">
        <v>5044.68</v>
      </c>
      <c r="I471" s="1">
        <v>42297</v>
      </c>
      <c r="J471">
        <v>-7615</v>
      </c>
    </row>
    <row r="472" spans="1:10" x14ac:dyDescent="0.25">
      <c r="A472" s="1"/>
      <c r="E472" s="1">
        <v>41969</v>
      </c>
      <c r="F472">
        <v>-11900</v>
      </c>
      <c r="G472" s="1">
        <v>41969</v>
      </c>
      <c r="H472">
        <v>-11900</v>
      </c>
      <c r="I472" s="1">
        <v>42297</v>
      </c>
      <c r="J472">
        <v>2404.4899999999998</v>
      </c>
    </row>
    <row r="473" spans="1:10" x14ac:dyDescent="0.25">
      <c r="A473" s="1"/>
      <c r="E473" s="1">
        <v>41969</v>
      </c>
      <c r="F473">
        <v>1171.44</v>
      </c>
      <c r="G473" s="1">
        <v>41969</v>
      </c>
      <c r="H473">
        <v>1171.44</v>
      </c>
      <c r="I473" s="1">
        <v>42298</v>
      </c>
      <c r="J473">
        <v>-4595</v>
      </c>
    </row>
    <row r="474" spans="1:10" x14ac:dyDescent="0.25">
      <c r="A474" s="1"/>
      <c r="E474" s="1">
        <v>41970</v>
      </c>
      <c r="F474">
        <v>-3900</v>
      </c>
      <c r="G474" s="1">
        <v>41970</v>
      </c>
      <c r="H474">
        <v>-3900</v>
      </c>
      <c r="I474" s="1">
        <v>42298</v>
      </c>
      <c r="J474">
        <v>7015.39</v>
      </c>
    </row>
    <row r="475" spans="1:10" x14ac:dyDescent="0.25">
      <c r="A475" s="1"/>
      <c r="E475" s="1">
        <v>41970</v>
      </c>
      <c r="F475">
        <v>1320.62</v>
      </c>
      <c r="G475" s="1">
        <v>41970</v>
      </c>
      <c r="H475">
        <v>1320.62</v>
      </c>
      <c r="I475" s="1">
        <v>42299</v>
      </c>
      <c r="J475">
        <v>-7655</v>
      </c>
    </row>
    <row r="476" spans="1:10" x14ac:dyDescent="0.25">
      <c r="A476" s="1"/>
      <c r="E476" s="1">
        <v>41971</v>
      </c>
      <c r="F476">
        <v>-5200</v>
      </c>
      <c r="G476" s="1">
        <v>41971</v>
      </c>
      <c r="H476">
        <v>-5200</v>
      </c>
      <c r="I476" s="1">
        <v>42299</v>
      </c>
      <c r="J476">
        <v>825.07</v>
      </c>
    </row>
    <row r="477" spans="1:10" x14ac:dyDescent="0.25">
      <c r="A477" s="1"/>
      <c r="E477" s="1">
        <v>41971</v>
      </c>
      <c r="F477">
        <v>575.89</v>
      </c>
      <c r="G477" s="1">
        <v>41971</v>
      </c>
      <c r="H477">
        <v>575.89</v>
      </c>
      <c r="I477" s="1">
        <v>42300</v>
      </c>
      <c r="J477">
        <v>-4640</v>
      </c>
    </row>
    <row r="478" spans="1:10" x14ac:dyDescent="0.25">
      <c r="A478" s="1"/>
      <c r="E478" s="1">
        <v>41972</v>
      </c>
      <c r="F478">
        <v>-4700</v>
      </c>
      <c r="G478" s="1">
        <v>41972</v>
      </c>
      <c r="H478">
        <v>-4700</v>
      </c>
      <c r="I478" s="1">
        <v>42300</v>
      </c>
      <c r="J478">
        <v>475.03</v>
      </c>
    </row>
    <row r="479" spans="1:10" x14ac:dyDescent="0.25">
      <c r="A479" s="1"/>
      <c r="E479" s="1">
        <v>41973</v>
      </c>
      <c r="F479">
        <v>-600</v>
      </c>
      <c r="G479" s="1">
        <v>41973</v>
      </c>
      <c r="H479">
        <v>-600</v>
      </c>
      <c r="I479" s="1">
        <v>42301</v>
      </c>
      <c r="J479">
        <v>-3505</v>
      </c>
    </row>
    <row r="480" spans="1:10" x14ac:dyDescent="0.25">
      <c r="A480" s="1"/>
      <c r="E480" s="1">
        <v>41974</v>
      </c>
      <c r="F480">
        <v>-22900</v>
      </c>
      <c r="G480" s="1">
        <v>41974</v>
      </c>
      <c r="H480">
        <v>-22900</v>
      </c>
      <c r="I480" s="1">
        <v>42303</v>
      </c>
      <c r="J480">
        <v>-2990</v>
      </c>
    </row>
    <row r="481" spans="1:10" x14ac:dyDescent="0.25">
      <c r="A481" s="1"/>
      <c r="E481" s="1">
        <v>41974</v>
      </c>
      <c r="F481">
        <v>16406.87</v>
      </c>
      <c r="G481" s="1">
        <v>41974</v>
      </c>
      <c r="H481">
        <v>16406.87</v>
      </c>
      <c r="I481" s="1">
        <v>42303</v>
      </c>
      <c r="J481">
        <v>7495.64</v>
      </c>
    </row>
    <row r="482" spans="1:10" x14ac:dyDescent="0.25">
      <c r="A482" s="1"/>
      <c r="E482" s="1">
        <v>41975</v>
      </c>
      <c r="F482">
        <v>-8700</v>
      </c>
      <c r="G482" s="1">
        <v>41975</v>
      </c>
      <c r="H482">
        <v>-8700</v>
      </c>
      <c r="I482" s="1">
        <v>42304</v>
      </c>
      <c r="J482">
        <v>-2500</v>
      </c>
    </row>
    <row r="483" spans="1:10" x14ac:dyDescent="0.25">
      <c r="A483" s="1"/>
      <c r="E483" s="1">
        <v>41975</v>
      </c>
      <c r="F483">
        <v>5893.62</v>
      </c>
      <c r="G483" s="1">
        <v>41975</v>
      </c>
      <c r="H483">
        <v>5893.62</v>
      </c>
      <c r="I483" s="1">
        <v>42304</v>
      </c>
      <c r="J483">
        <v>4368.2700000000004</v>
      </c>
    </row>
    <row r="484" spans="1:10" x14ac:dyDescent="0.25">
      <c r="A484" s="1"/>
      <c r="E484" s="1">
        <v>41976</v>
      </c>
      <c r="F484">
        <v>-20600</v>
      </c>
      <c r="G484" s="1">
        <v>41976</v>
      </c>
      <c r="H484">
        <v>-20600</v>
      </c>
      <c r="I484" s="1">
        <v>42305</v>
      </c>
      <c r="J484">
        <v>-4080</v>
      </c>
    </row>
    <row r="485" spans="1:10" x14ac:dyDescent="0.25">
      <c r="A485" s="1"/>
      <c r="E485" s="1">
        <v>41976</v>
      </c>
      <c r="F485">
        <v>17686.759999999998</v>
      </c>
      <c r="G485" s="1">
        <v>41976</v>
      </c>
      <c r="H485">
        <v>17686.759999999998</v>
      </c>
      <c r="I485" s="1">
        <v>42305</v>
      </c>
      <c r="J485">
        <v>2629.25</v>
      </c>
    </row>
    <row r="486" spans="1:10" x14ac:dyDescent="0.25">
      <c r="A486" s="1"/>
      <c r="E486" s="1">
        <v>41977</v>
      </c>
      <c r="F486">
        <v>-11700</v>
      </c>
      <c r="G486" s="1">
        <v>41977</v>
      </c>
      <c r="H486">
        <v>-11700</v>
      </c>
      <c r="I486" s="1">
        <v>42306</v>
      </c>
      <c r="J486">
        <v>-10205</v>
      </c>
    </row>
    <row r="487" spans="1:10" x14ac:dyDescent="0.25">
      <c r="A487" s="1"/>
      <c r="E487" s="1">
        <v>41977</v>
      </c>
      <c r="F487">
        <v>5465.72</v>
      </c>
      <c r="G487" s="1">
        <v>41977</v>
      </c>
      <c r="H487">
        <v>5465.72</v>
      </c>
      <c r="I487" s="1">
        <v>42306</v>
      </c>
      <c r="J487">
        <v>401.87</v>
      </c>
    </row>
    <row r="488" spans="1:10" x14ac:dyDescent="0.25">
      <c r="A488" s="1"/>
      <c r="E488" s="1">
        <v>41978</v>
      </c>
      <c r="F488">
        <v>-4580</v>
      </c>
      <c r="G488" s="1">
        <v>41978</v>
      </c>
      <c r="H488">
        <v>-4580</v>
      </c>
      <c r="I488" s="1">
        <v>42307</v>
      </c>
      <c r="J488">
        <v>-9870</v>
      </c>
    </row>
    <row r="489" spans="1:10" x14ac:dyDescent="0.25">
      <c r="A489" s="1"/>
      <c r="E489" s="1">
        <v>41978</v>
      </c>
      <c r="F489">
        <v>17713.82</v>
      </c>
      <c r="G489" s="1">
        <v>41978</v>
      </c>
      <c r="H489">
        <v>17713.82</v>
      </c>
      <c r="I489" s="1">
        <v>42307</v>
      </c>
      <c r="J489">
        <v>3858.25</v>
      </c>
    </row>
    <row r="490" spans="1:10" x14ac:dyDescent="0.25">
      <c r="A490" s="1"/>
      <c r="E490" s="1">
        <v>41980</v>
      </c>
      <c r="F490">
        <v>-600</v>
      </c>
      <c r="G490" s="1">
        <v>41980</v>
      </c>
      <c r="H490">
        <v>-600</v>
      </c>
      <c r="I490" s="1">
        <v>42308</v>
      </c>
      <c r="J490">
        <v>-1060</v>
      </c>
    </row>
    <row r="491" spans="1:10" x14ac:dyDescent="0.25">
      <c r="A491" s="1"/>
      <c r="E491" s="1">
        <v>41981</v>
      </c>
      <c r="F491">
        <v>-500</v>
      </c>
      <c r="G491" s="1">
        <v>41981</v>
      </c>
      <c r="H491">
        <v>-500</v>
      </c>
      <c r="I491" s="1">
        <v>42309</v>
      </c>
      <c r="J491">
        <v>-1595</v>
      </c>
    </row>
    <row r="492" spans="1:10" x14ac:dyDescent="0.25">
      <c r="A492" s="1"/>
      <c r="E492" s="1">
        <v>41981</v>
      </c>
      <c r="F492">
        <v>2627.18</v>
      </c>
      <c r="G492" s="1">
        <v>41981</v>
      </c>
      <c r="H492">
        <v>2627.18</v>
      </c>
      <c r="I492" s="1">
        <v>42310</v>
      </c>
      <c r="J492">
        <v>-18595</v>
      </c>
    </row>
    <row r="493" spans="1:10" x14ac:dyDescent="0.25">
      <c r="A493" s="1"/>
      <c r="E493" s="1">
        <v>41982</v>
      </c>
      <c r="F493">
        <v>-7000</v>
      </c>
      <c r="G493" s="1">
        <v>41982</v>
      </c>
      <c r="H493">
        <v>-7000</v>
      </c>
      <c r="I493" s="1">
        <v>42310</v>
      </c>
      <c r="J493">
        <v>16699.64</v>
      </c>
    </row>
    <row r="494" spans="1:10" x14ac:dyDescent="0.25">
      <c r="A494" s="1"/>
      <c r="E494" s="1">
        <v>41982</v>
      </c>
      <c r="F494">
        <v>9745.59</v>
      </c>
      <c r="G494" s="1">
        <v>41982</v>
      </c>
      <c r="H494">
        <v>9745.59</v>
      </c>
      <c r="I494" s="1">
        <v>42311</v>
      </c>
      <c r="J494">
        <v>-15585</v>
      </c>
    </row>
    <row r="495" spans="1:10" x14ac:dyDescent="0.25">
      <c r="A495" s="1"/>
      <c r="E495" s="1">
        <v>41983</v>
      </c>
      <c r="F495">
        <v>-9800</v>
      </c>
      <c r="G495" s="1">
        <v>41983</v>
      </c>
      <c r="H495">
        <v>-9800</v>
      </c>
      <c r="I495" s="1">
        <v>42311</v>
      </c>
      <c r="J495">
        <v>8060.35</v>
      </c>
    </row>
    <row r="496" spans="1:10" x14ac:dyDescent="0.25">
      <c r="A496" s="1"/>
      <c r="E496" s="1">
        <v>41983</v>
      </c>
      <c r="F496">
        <v>9732.82</v>
      </c>
      <c r="G496" s="1">
        <v>41983</v>
      </c>
      <c r="H496">
        <v>9732.82</v>
      </c>
      <c r="I496" s="1">
        <v>42312</v>
      </c>
      <c r="J496">
        <v>-12190</v>
      </c>
    </row>
    <row r="497" spans="1:10" x14ac:dyDescent="0.25">
      <c r="A497" s="1"/>
      <c r="E497" s="1">
        <v>41984</v>
      </c>
      <c r="F497">
        <v>-3000</v>
      </c>
      <c r="G497" s="1">
        <v>41984</v>
      </c>
      <c r="H497">
        <v>-3000</v>
      </c>
      <c r="I497" s="1">
        <v>42312</v>
      </c>
      <c r="J497">
        <v>5114.93</v>
      </c>
    </row>
    <row r="498" spans="1:10" x14ac:dyDescent="0.25">
      <c r="A498" s="1"/>
      <c r="E498" s="1">
        <v>41984</v>
      </c>
      <c r="F498">
        <v>2396.65</v>
      </c>
      <c r="G498" s="1">
        <v>41984</v>
      </c>
      <c r="H498">
        <v>2396.65</v>
      </c>
      <c r="I498" s="1">
        <v>42313</v>
      </c>
      <c r="J498">
        <v>-22860</v>
      </c>
    </row>
    <row r="499" spans="1:10" x14ac:dyDescent="0.25">
      <c r="A499" s="1"/>
      <c r="E499" s="1">
        <v>41985</v>
      </c>
      <c r="F499">
        <v>-1200</v>
      </c>
      <c r="G499" s="1">
        <v>41985</v>
      </c>
      <c r="H499">
        <v>-1200</v>
      </c>
      <c r="I499" s="1">
        <v>42313</v>
      </c>
      <c r="J499">
        <v>13104.42</v>
      </c>
    </row>
    <row r="500" spans="1:10" x14ac:dyDescent="0.25">
      <c r="A500" s="1"/>
      <c r="E500" s="1">
        <v>41985</v>
      </c>
      <c r="F500">
        <v>2362.75</v>
      </c>
      <c r="G500" s="1">
        <v>41985</v>
      </c>
      <c r="H500">
        <v>2362.75</v>
      </c>
      <c r="I500" s="1">
        <v>42314</v>
      </c>
      <c r="J500">
        <v>-12460</v>
      </c>
    </row>
    <row r="501" spans="1:10" x14ac:dyDescent="0.25">
      <c r="A501" s="1"/>
      <c r="E501" s="1">
        <v>41988</v>
      </c>
      <c r="F501">
        <v>-12475</v>
      </c>
      <c r="G501" s="1">
        <v>41988</v>
      </c>
      <c r="H501">
        <v>-12475</v>
      </c>
      <c r="I501" s="1">
        <v>42314</v>
      </c>
      <c r="J501">
        <v>5130.1099999999997</v>
      </c>
    </row>
    <row r="502" spans="1:10" x14ac:dyDescent="0.25">
      <c r="A502" s="1"/>
      <c r="E502" s="1">
        <v>41988</v>
      </c>
      <c r="F502">
        <v>7803.1</v>
      </c>
      <c r="G502" s="1">
        <v>41988</v>
      </c>
      <c r="H502">
        <v>7803.1</v>
      </c>
      <c r="I502" s="1">
        <v>42315</v>
      </c>
      <c r="J502">
        <v>-7115</v>
      </c>
    </row>
    <row r="503" spans="1:10" x14ac:dyDescent="0.25">
      <c r="A503" s="1"/>
      <c r="E503" s="1">
        <v>41989</v>
      </c>
      <c r="F503">
        <v>-7800</v>
      </c>
      <c r="G503" s="1">
        <v>41989</v>
      </c>
      <c r="H503">
        <v>-7800</v>
      </c>
      <c r="I503" s="1">
        <v>42316</v>
      </c>
      <c r="J503">
        <v>-3155</v>
      </c>
    </row>
    <row r="504" spans="1:10" x14ac:dyDescent="0.25">
      <c r="A504" s="1"/>
      <c r="E504" s="1">
        <v>41989</v>
      </c>
      <c r="F504">
        <v>3403</v>
      </c>
      <c r="G504" s="1">
        <v>41989</v>
      </c>
      <c r="H504">
        <v>3403</v>
      </c>
      <c r="I504" s="1">
        <v>42317</v>
      </c>
      <c r="J504">
        <v>-13030</v>
      </c>
    </row>
    <row r="505" spans="1:10" x14ac:dyDescent="0.25">
      <c r="A505" s="1"/>
      <c r="E505" s="1">
        <v>41990</v>
      </c>
      <c r="F505">
        <v>-15600</v>
      </c>
      <c r="G505" s="1">
        <v>41990</v>
      </c>
      <c r="H505">
        <v>-15600</v>
      </c>
      <c r="I505" s="1">
        <v>42317</v>
      </c>
      <c r="J505">
        <v>5289.34</v>
      </c>
    </row>
    <row r="506" spans="1:10" x14ac:dyDescent="0.25">
      <c r="A506" s="1"/>
      <c r="E506" s="1">
        <v>41990</v>
      </c>
      <c r="F506">
        <v>961</v>
      </c>
      <c r="G506" s="1">
        <v>41990</v>
      </c>
      <c r="H506">
        <v>961</v>
      </c>
      <c r="I506" s="1">
        <v>42318</v>
      </c>
      <c r="J506">
        <v>-19245</v>
      </c>
    </row>
    <row r="507" spans="1:10" x14ac:dyDescent="0.25">
      <c r="A507" s="1"/>
      <c r="E507" s="1">
        <v>41991</v>
      </c>
      <c r="F507">
        <v>-5800</v>
      </c>
      <c r="G507" s="1">
        <v>41991</v>
      </c>
      <c r="H507">
        <v>-5800</v>
      </c>
      <c r="I507" s="1">
        <v>42318</v>
      </c>
      <c r="J507">
        <v>10378.5</v>
      </c>
    </row>
    <row r="508" spans="1:10" x14ac:dyDescent="0.25">
      <c r="A508" s="1"/>
      <c r="E508" s="1">
        <v>41991</v>
      </c>
      <c r="F508">
        <v>1568.57</v>
      </c>
      <c r="G508" s="1">
        <v>41991</v>
      </c>
      <c r="H508">
        <v>1568.57</v>
      </c>
      <c r="I508" s="1">
        <v>42319</v>
      </c>
      <c r="J508">
        <v>-18690</v>
      </c>
    </row>
    <row r="509" spans="1:10" x14ac:dyDescent="0.25">
      <c r="A509" s="1"/>
      <c r="E509" s="1">
        <v>41992</v>
      </c>
      <c r="F509">
        <v>-4100</v>
      </c>
      <c r="G509" s="1">
        <v>41992</v>
      </c>
      <c r="H509">
        <v>-4100</v>
      </c>
      <c r="I509" s="1">
        <v>42319</v>
      </c>
      <c r="J509">
        <v>1995.42</v>
      </c>
    </row>
    <row r="510" spans="1:10" x14ac:dyDescent="0.25">
      <c r="A510" s="1"/>
      <c r="E510" s="1">
        <v>41992</v>
      </c>
      <c r="F510">
        <v>4282.1099999999997</v>
      </c>
      <c r="G510" s="1">
        <v>41992</v>
      </c>
      <c r="H510">
        <v>4282.1099999999997</v>
      </c>
      <c r="I510" s="1">
        <v>42320</v>
      </c>
      <c r="J510">
        <v>-17390</v>
      </c>
    </row>
    <row r="511" spans="1:10" x14ac:dyDescent="0.25">
      <c r="A511" s="1"/>
      <c r="E511" s="1">
        <v>41993</v>
      </c>
      <c r="F511">
        <v>-1500</v>
      </c>
      <c r="G511" s="1">
        <v>41993</v>
      </c>
      <c r="H511">
        <v>-1500</v>
      </c>
      <c r="I511" s="1">
        <v>42320</v>
      </c>
      <c r="J511">
        <v>1666.09</v>
      </c>
    </row>
    <row r="512" spans="1:10" x14ac:dyDescent="0.25">
      <c r="A512" s="1"/>
      <c r="E512" s="1">
        <v>41994</v>
      </c>
      <c r="F512">
        <v>-1500</v>
      </c>
      <c r="G512" s="1">
        <v>41994</v>
      </c>
      <c r="H512">
        <v>-1500</v>
      </c>
      <c r="I512" s="1">
        <v>42321</v>
      </c>
      <c r="J512">
        <v>-18070</v>
      </c>
    </row>
    <row r="513" spans="1:10" x14ac:dyDescent="0.25">
      <c r="A513" s="1"/>
      <c r="E513" s="1">
        <v>41995</v>
      </c>
      <c r="F513">
        <v>-3900</v>
      </c>
      <c r="G513" s="1">
        <v>41995</v>
      </c>
      <c r="H513">
        <v>-3900</v>
      </c>
      <c r="I513" s="1">
        <v>42321</v>
      </c>
      <c r="J513">
        <v>2941.45</v>
      </c>
    </row>
    <row r="514" spans="1:10" x14ac:dyDescent="0.25">
      <c r="A514" s="1"/>
      <c r="E514" s="1">
        <v>41995</v>
      </c>
      <c r="F514">
        <v>2402.67</v>
      </c>
      <c r="G514" s="1">
        <v>41995</v>
      </c>
      <c r="H514">
        <v>2402.67</v>
      </c>
      <c r="I514" s="1">
        <v>42322</v>
      </c>
      <c r="J514">
        <v>-1205</v>
      </c>
    </row>
    <row r="515" spans="1:10" x14ac:dyDescent="0.25">
      <c r="A515" s="1"/>
      <c r="E515" s="1">
        <v>41996</v>
      </c>
      <c r="F515">
        <v>-3800</v>
      </c>
      <c r="G515" s="1">
        <v>41996</v>
      </c>
      <c r="H515">
        <v>-3800</v>
      </c>
      <c r="I515" s="1">
        <v>42323</v>
      </c>
      <c r="J515">
        <v>0.01</v>
      </c>
    </row>
    <row r="516" spans="1:10" x14ac:dyDescent="0.25">
      <c r="A516" s="1"/>
      <c r="E516" s="1">
        <v>41996</v>
      </c>
      <c r="F516">
        <v>2229.88</v>
      </c>
      <c r="G516" s="1">
        <v>41996</v>
      </c>
      <c r="H516">
        <v>2229.88</v>
      </c>
      <c r="I516" s="1">
        <v>42324</v>
      </c>
      <c r="J516">
        <v>-19025</v>
      </c>
    </row>
    <row r="517" spans="1:10" x14ac:dyDescent="0.25">
      <c r="A517" s="1"/>
      <c r="E517" s="1">
        <v>41997</v>
      </c>
      <c r="F517">
        <v>-1610</v>
      </c>
      <c r="G517" s="1">
        <v>41997</v>
      </c>
      <c r="H517">
        <v>-1610</v>
      </c>
      <c r="I517" s="1">
        <v>42324</v>
      </c>
      <c r="J517">
        <v>2607.96</v>
      </c>
    </row>
    <row r="518" spans="1:10" x14ac:dyDescent="0.25">
      <c r="A518" s="1"/>
      <c r="E518" s="1">
        <v>41997</v>
      </c>
      <c r="F518">
        <v>321.91000000000003</v>
      </c>
      <c r="G518" s="1">
        <v>41997</v>
      </c>
      <c r="H518">
        <v>321.91000000000003</v>
      </c>
      <c r="I518" s="1">
        <v>42325</v>
      </c>
      <c r="J518">
        <v>-14355</v>
      </c>
    </row>
    <row r="519" spans="1:10" x14ac:dyDescent="0.25">
      <c r="A519" s="1"/>
      <c r="E519" s="1">
        <v>41998</v>
      </c>
      <c r="F519">
        <v>-935</v>
      </c>
      <c r="G519" s="1">
        <v>41998</v>
      </c>
      <c r="H519">
        <v>-935</v>
      </c>
      <c r="I519" s="1">
        <v>42325</v>
      </c>
      <c r="J519">
        <v>2022.93</v>
      </c>
    </row>
    <row r="520" spans="1:10" x14ac:dyDescent="0.25">
      <c r="A520" s="1"/>
      <c r="E520" s="1">
        <v>41999</v>
      </c>
      <c r="F520">
        <v>-5000</v>
      </c>
      <c r="G520" s="1">
        <v>41999</v>
      </c>
      <c r="H520">
        <v>-5000</v>
      </c>
      <c r="I520" s="1">
        <v>42326</v>
      </c>
      <c r="J520">
        <v>-18170</v>
      </c>
    </row>
    <row r="521" spans="1:10" x14ac:dyDescent="0.25">
      <c r="A521" s="1"/>
      <c r="E521" s="1">
        <v>41999</v>
      </c>
      <c r="F521">
        <v>4360.54</v>
      </c>
      <c r="G521" s="1">
        <v>41999</v>
      </c>
      <c r="H521">
        <v>4360.54</v>
      </c>
      <c r="I521" s="1">
        <v>42326</v>
      </c>
      <c r="J521">
        <v>958.38</v>
      </c>
    </row>
    <row r="522" spans="1:10" x14ac:dyDescent="0.25">
      <c r="A522" s="1"/>
      <c r="E522" s="1">
        <v>42002</v>
      </c>
      <c r="F522">
        <v>-4600</v>
      </c>
      <c r="G522" s="1">
        <v>42002</v>
      </c>
      <c r="H522">
        <v>-4600</v>
      </c>
      <c r="I522" s="1">
        <v>42327</v>
      </c>
      <c r="J522">
        <v>-6290</v>
      </c>
    </row>
    <row r="523" spans="1:10" x14ac:dyDescent="0.25">
      <c r="A523" s="1"/>
      <c r="E523" s="1">
        <v>42002</v>
      </c>
      <c r="F523">
        <v>2554.0100000000002</v>
      </c>
      <c r="G523" s="1">
        <v>42002</v>
      </c>
      <c r="H523">
        <v>2554.0100000000002</v>
      </c>
      <c r="I523" s="1">
        <v>42327</v>
      </c>
      <c r="J523">
        <v>5526.81</v>
      </c>
    </row>
    <row r="524" spans="1:10" x14ac:dyDescent="0.25">
      <c r="A524" s="1"/>
      <c r="E524" s="1">
        <v>42003</v>
      </c>
      <c r="F524">
        <v>-7410</v>
      </c>
      <c r="G524" s="1">
        <v>42003</v>
      </c>
      <c r="H524">
        <v>-7410</v>
      </c>
      <c r="I524" s="1">
        <v>42328</v>
      </c>
      <c r="J524">
        <v>-14705</v>
      </c>
    </row>
    <row r="525" spans="1:10" x14ac:dyDescent="0.25">
      <c r="A525" s="1"/>
      <c r="E525" s="1">
        <v>42003</v>
      </c>
      <c r="F525">
        <v>11458.18</v>
      </c>
      <c r="G525" s="1">
        <v>42003</v>
      </c>
      <c r="H525">
        <v>11458.18</v>
      </c>
      <c r="I525" s="1">
        <v>42328</v>
      </c>
      <c r="J525">
        <v>1620.03</v>
      </c>
    </row>
    <row r="526" spans="1:10" x14ac:dyDescent="0.25">
      <c r="A526" s="1"/>
      <c r="E526" s="1">
        <v>42004</v>
      </c>
      <c r="F526">
        <v>-5700</v>
      </c>
      <c r="G526" s="1">
        <v>42004</v>
      </c>
      <c r="H526">
        <v>-5700</v>
      </c>
      <c r="I526" s="1">
        <v>42329</v>
      </c>
      <c r="J526">
        <v>-3005</v>
      </c>
    </row>
    <row r="527" spans="1:10" x14ac:dyDescent="0.25">
      <c r="A527" s="1"/>
      <c r="E527" s="1">
        <v>42004</v>
      </c>
      <c r="F527">
        <v>2127.77</v>
      </c>
      <c r="G527" s="1">
        <v>42004</v>
      </c>
      <c r="H527">
        <v>2127.77</v>
      </c>
      <c r="I527" s="1">
        <v>42331</v>
      </c>
      <c r="J527">
        <v>-13015</v>
      </c>
    </row>
    <row r="528" spans="1:10" x14ac:dyDescent="0.25">
      <c r="A528" s="1"/>
      <c r="E528" s="1">
        <v>42006</v>
      </c>
      <c r="F528">
        <v>19249.060000000001</v>
      </c>
      <c r="G528" s="1">
        <v>42004</v>
      </c>
      <c r="H528">
        <v>3451953.13</v>
      </c>
      <c r="I528" s="1">
        <v>42331</v>
      </c>
      <c r="J528">
        <v>633.47</v>
      </c>
    </row>
    <row r="529" spans="1:10" x14ac:dyDescent="0.25">
      <c r="A529" s="1"/>
      <c r="E529" s="1">
        <v>42009</v>
      </c>
      <c r="F529">
        <v>15587.44</v>
      </c>
      <c r="G529" s="1"/>
      <c r="I529" s="1">
        <v>42332</v>
      </c>
      <c r="J529">
        <v>-12700</v>
      </c>
    </row>
    <row r="530" spans="1:10" x14ac:dyDescent="0.25">
      <c r="A530" s="1"/>
      <c r="E530" s="1">
        <v>42010</v>
      </c>
      <c r="F530">
        <v>4431.67</v>
      </c>
      <c r="G530" s="1"/>
      <c r="I530" s="1">
        <v>42332</v>
      </c>
      <c r="J530">
        <v>4162.99</v>
      </c>
    </row>
    <row r="531" spans="1:10" x14ac:dyDescent="0.25">
      <c r="A531" s="1"/>
      <c r="E531" s="1">
        <v>42011</v>
      </c>
      <c r="F531">
        <v>3512.36</v>
      </c>
      <c r="G531" s="1"/>
      <c r="I531" s="1">
        <v>42333</v>
      </c>
      <c r="J531">
        <v>-11755</v>
      </c>
    </row>
    <row r="532" spans="1:10" x14ac:dyDescent="0.25">
      <c r="A532" s="1"/>
      <c r="E532" s="1">
        <v>42012</v>
      </c>
      <c r="F532">
        <v>7798.02</v>
      </c>
      <c r="G532" s="1"/>
      <c r="I532" s="1">
        <v>42333</v>
      </c>
      <c r="J532">
        <v>7525.59</v>
      </c>
    </row>
    <row r="533" spans="1:10" x14ac:dyDescent="0.25">
      <c r="A533" s="1"/>
      <c r="E533" s="1">
        <v>42013</v>
      </c>
      <c r="F533">
        <v>1911.29</v>
      </c>
      <c r="G533" s="1"/>
      <c r="I533" s="1">
        <v>42334</v>
      </c>
      <c r="J533">
        <v>-13955</v>
      </c>
    </row>
    <row r="534" spans="1:10" x14ac:dyDescent="0.25">
      <c r="A534" s="1"/>
      <c r="E534" s="1">
        <v>42016</v>
      </c>
      <c r="F534">
        <v>8361.1299999999992</v>
      </c>
      <c r="G534" s="1"/>
      <c r="I534" s="1">
        <v>42334</v>
      </c>
      <c r="J534">
        <v>7363.31</v>
      </c>
    </row>
    <row r="535" spans="1:10" x14ac:dyDescent="0.25">
      <c r="A535" s="1"/>
      <c r="E535" s="1">
        <v>42017</v>
      </c>
      <c r="F535">
        <v>7585.86</v>
      </c>
      <c r="G535" s="1"/>
      <c r="I535" s="1">
        <v>42335</v>
      </c>
      <c r="J535">
        <v>-13585</v>
      </c>
    </row>
    <row r="536" spans="1:10" x14ac:dyDescent="0.25">
      <c r="A536" s="1"/>
      <c r="E536" s="1">
        <v>42018</v>
      </c>
      <c r="F536">
        <v>1650.78</v>
      </c>
      <c r="G536" s="1"/>
      <c r="I536" s="1">
        <v>42335</v>
      </c>
      <c r="J536">
        <v>3911.08</v>
      </c>
    </row>
    <row r="537" spans="1:10" x14ac:dyDescent="0.25">
      <c r="A537" s="1"/>
      <c r="E537" s="1">
        <v>42019</v>
      </c>
      <c r="F537">
        <v>3871.03</v>
      </c>
      <c r="G537" s="1"/>
      <c r="I537" s="1">
        <v>42336</v>
      </c>
      <c r="J537">
        <v>-3120</v>
      </c>
    </row>
    <row r="538" spans="1:10" x14ac:dyDescent="0.25">
      <c r="A538" s="1"/>
      <c r="E538" s="1">
        <v>42020</v>
      </c>
      <c r="F538">
        <v>4787.63</v>
      </c>
      <c r="G538" s="1"/>
      <c r="I538" s="1">
        <v>42336</v>
      </c>
      <c r="J538">
        <v>165</v>
      </c>
    </row>
    <row r="539" spans="1:10" x14ac:dyDescent="0.25">
      <c r="A539" s="1"/>
      <c r="E539" s="1">
        <v>42023</v>
      </c>
      <c r="F539">
        <v>2058.23</v>
      </c>
      <c r="G539" s="1"/>
      <c r="I539" s="1">
        <v>42337</v>
      </c>
      <c r="J539">
        <v>0.63</v>
      </c>
    </row>
    <row r="540" spans="1:10" x14ac:dyDescent="0.25">
      <c r="A540" s="1"/>
      <c r="E540" s="1">
        <v>42024</v>
      </c>
      <c r="F540">
        <v>2051.64</v>
      </c>
      <c r="G540" s="1"/>
      <c r="I540" s="1">
        <v>42338</v>
      </c>
      <c r="J540">
        <v>-14995</v>
      </c>
    </row>
    <row r="541" spans="1:10" x14ac:dyDescent="0.25">
      <c r="A541" s="1"/>
      <c r="E541" s="1">
        <v>42025</v>
      </c>
      <c r="F541">
        <v>749.21</v>
      </c>
      <c r="G541" s="1"/>
      <c r="I541" s="1">
        <v>42338</v>
      </c>
      <c r="J541">
        <v>1376.76</v>
      </c>
    </row>
    <row r="542" spans="1:10" x14ac:dyDescent="0.25">
      <c r="A542" s="1"/>
      <c r="E542" s="1">
        <v>42026</v>
      </c>
      <c r="F542">
        <v>1250.2</v>
      </c>
      <c r="G542" s="1"/>
      <c r="I542" s="1">
        <v>42339</v>
      </c>
      <c r="J542">
        <v>-15580</v>
      </c>
    </row>
    <row r="543" spans="1:10" x14ac:dyDescent="0.25">
      <c r="A543" s="1"/>
      <c r="E543" s="1">
        <v>42027</v>
      </c>
      <c r="F543">
        <v>766.74</v>
      </c>
      <c r="G543" s="1"/>
      <c r="I543" s="1">
        <v>42339</v>
      </c>
      <c r="J543">
        <v>19183.05</v>
      </c>
    </row>
    <row r="544" spans="1:10" x14ac:dyDescent="0.25">
      <c r="A544" s="1"/>
      <c r="E544" s="1">
        <v>42030</v>
      </c>
      <c r="F544">
        <v>4616.05</v>
      </c>
      <c r="G544" s="1"/>
      <c r="I544" s="1">
        <v>42340</v>
      </c>
      <c r="J544">
        <v>-18380</v>
      </c>
    </row>
    <row r="545" spans="1:10" x14ac:dyDescent="0.25">
      <c r="A545" s="1"/>
      <c r="E545" s="1">
        <v>42031</v>
      </c>
      <c r="F545">
        <v>1109.42</v>
      </c>
      <c r="G545" s="1"/>
      <c r="I545" s="1">
        <v>42340</v>
      </c>
      <c r="J545">
        <v>10104.08</v>
      </c>
    </row>
    <row r="546" spans="1:10" x14ac:dyDescent="0.25">
      <c r="A546" s="1"/>
      <c r="E546" s="1">
        <v>42032</v>
      </c>
      <c r="F546">
        <v>1110.42</v>
      </c>
      <c r="G546" s="1"/>
      <c r="I546" s="1">
        <v>42341</v>
      </c>
      <c r="J546">
        <v>-13570</v>
      </c>
    </row>
    <row r="547" spans="1:10" x14ac:dyDescent="0.25">
      <c r="A547" s="1"/>
      <c r="E547" s="1">
        <v>42033</v>
      </c>
      <c r="F547">
        <v>165.02</v>
      </c>
      <c r="G547" s="1"/>
      <c r="I547" s="1">
        <v>42341</v>
      </c>
      <c r="J547">
        <v>5219.95</v>
      </c>
    </row>
    <row r="548" spans="1:10" x14ac:dyDescent="0.25">
      <c r="A548" s="1"/>
      <c r="E548" s="1">
        <v>42034</v>
      </c>
      <c r="F548">
        <v>2110.14</v>
      </c>
      <c r="I548" s="1">
        <v>42342</v>
      </c>
      <c r="J548">
        <v>-8095</v>
      </c>
    </row>
    <row r="549" spans="1:10" x14ac:dyDescent="0.25">
      <c r="A549" s="1"/>
      <c r="E549" s="1">
        <v>42035</v>
      </c>
      <c r="F549">
        <v>427.83</v>
      </c>
      <c r="I549" s="1">
        <v>42342</v>
      </c>
      <c r="J549">
        <v>2338.13</v>
      </c>
    </row>
    <row r="550" spans="1:10" x14ac:dyDescent="0.25">
      <c r="A550" s="1"/>
      <c r="E550" s="1">
        <v>42037</v>
      </c>
      <c r="F550">
        <v>18193.099999999999</v>
      </c>
      <c r="I550" s="1">
        <v>42344</v>
      </c>
      <c r="J550">
        <v>-2125</v>
      </c>
    </row>
    <row r="551" spans="1:10" x14ac:dyDescent="0.25">
      <c r="A551" s="1"/>
      <c r="E551" s="1">
        <v>42038</v>
      </c>
      <c r="F551">
        <v>8595.3799999999992</v>
      </c>
      <c r="I551" s="1">
        <v>42345</v>
      </c>
      <c r="J551">
        <v>-13295</v>
      </c>
    </row>
    <row r="552" spans="1:10" x14ac:dyDescent="0.25">
      <c r="A552" s="1"/>
      <c r="E552" s="1">
        <v>42039</v>
      </c>
      <c r="F552">
        <v>5196.63</v>
      </c>
      <c r="I552" s="1">
        <v>42345</v>
      </c>
      <c r="J552">
        <v>9910.24</v>
      </c>
    </row>
    <row r="553" spans="1:10" x14ac:dyDescent="0.25">
      <c r="A553" s="1"/>
      <c r="E553" s="1">
        <v>42040</v>
      </c>
      <c r="F553">
        <v>9314.61</v>
      </c>
      <c r="I553" s="1">
        <v>42346</v>
      </c>
      <c r="J553">
        <v>-21720</v>
      </c>
    </row>
    <row r="554" spans="1:10" x14ac:dyDescent="0.25">
      <c r="A554" s="1"/>
      <c r="E554" s="1">
        <v>42041</v>
      </c>
      <c r="F554">
        <v>2765.24</v>
      </c>
      <c r="I554" s="1">
        <v>42346</v>
      </c>
      <c r="J554">
        <v>5670.36</v>
      </c>
    </row>
    <row r="555" spans="1:10" x14ac:dyDescent="0.25">
      <c r="A555" s="1"/>
      <c r="E555" s="1">
        <v>42044</v>
      </c>
      <c r="F555">
        <v>7793.14</v>
      </c>
      <c r="I555" s="1">
        <v>42347</v>
      </c>
      <c r="J555">
        <v>-10625</v>
      </c>
    </row>
    <row r="556" spans="1:10" x14ac:dyDescent="0.25">
      <c r="A556" s="1"/>
      <c r="E556" s="1">
        <v>42045</v>
      </c>
      <c r="F556">
        <v>11478.47</v>
      </c>
      <c r="I556" s="1">
        <v>42347</v>
      </c>
      <c r="J556">
        <v>1496.73</v>
      </c>
    </row>
    <row r="557" spans="1:10" x14ac:dyDescent="0.25">
      <c r="A557" s="1"/>
      <c r="E557" s="1">
        <v>42046</v>
      </c>
      <c r="F557">
        <v>1863.14</v>
      </c>
      <c r="I557" s="1">
        <v>42348</v>
      </c>
      <c r="J557">
        <v>-5925</v>
      </c>
    </row>
    <row r="558" spans="1:10" x14ac:dyDescent="0.25">
      <c r="A558" s="1"/>
      <c r="E558" s="1">
        <v>42047</v>
      </c>
      <c r="F558">
        <v>3064.68</v>
      </c>
      <c r="I558" s="1">
        <v>42348</v>
      </c>
      <c r="J558">
        <v>7578.85</v>
      </c>
    </row>
    <row r="559" spans="1:10" x14ac:dyDescent="0.25">
      <c r="A559" s="1"/>
      <c r="E559" s="1">
        <v>42048</v>
      </c>
      <c r="F559">
        <v>4603.0600000000004</v>
      </c>
      <c r="I559" s="1">
        <v>42349</v>
      </c>
      <c r="J559">
        <v>-17850</v>
      </c>
    </row>
    <row r="560" spans="1:10" x14ac:dyDescent="0.25">
      <c r="A560" s="1"/>
      <c r="E560" s="1">
        <v>42049</v>
      </c>
      <c r="F560">
        <v>0.14000000000000001</v>
      </c>
      <c r="I560" s="1">
        <v>42349</v>
      </c>
      <c r="J560">
        <v>1518.26</v>
      </c>
    </row>
    <row r="561" spans="1:10" x14ac:dyDescent="0.25">
      <c r="A561" s="1"/>
      <c r="E561" s="1">
        <v>42051</v>
      </c>
      <c r="F561">
        <v>4049.96</v>
      </c>
      <c r="I561" s="1">
        <v>42350</v>
      </c>
      <c r="J561">
        <v>-2350</v>
      </c>
    </row>
    <row r="562" spans="1:10" x14ac:dyDescent="0.25">
      <c r="A562" s="1"/>
      <c r="E562" s="1">
        <v>42052</v>
      </c>
      <c r="F562">
        <v>556.99</v>
      </c>
      <c r="I562" s="1">
        <v>42352</v>
      </c>
      <c r="J562">
        <v>-5415</v>
      </c>
    </row>
    <row r="563" spans="1:10" x14ac:dyDescent="0.25">
      <c r="A563" s="1"/>
      <c r="E563" s="1">
        <v>42053</v>
      </c>
      <c r="F563">
        <v>1500.11</v>
      </c>
      <c r="I563" s="1">
        <v>42352</v>
      </c>
      <c r="J563">
        <v>2337.46</v>
      </c>
    </row>
    <row r="564" spans="1:10" x14ac:dyDescent="0.25">
      <c r="A564" s="1"/>
      <c r="E564" s="1">
        <v>42054</v>
      </c>
      <c r="F564">
        <v>4637.07</v>
      </c>
      <c r="I564" s="1">
        <v>42353</v>
      </c>
      <c r="J564">
        <v>-15975</v>
      </c>
    </row>
    <row r="565" spans="1:10" x14ac:dyDescent="0.25">
      <c r="A565" s="1"/>
      <c r="E565" s="1">
        <v>42055</v>
      </c>
      <c r="F565">
        <v>3882.48</v>
      </c>
      <c r="I565" s="1">
        <v>42353</v>
      </c>
      <c r="J565">
        <v>6433.58</v>
      </c>
    </row>
    <row r="566" spans="1:10" x14ac:dyDescent="0.25">
      <c r="A566" s="1"/>
      <c r="E566" s="1">
        <v>42058</v>
      </c>
      <c r="F566">
        <v>1031.42</v>
      </c>
      <c r="I566" s="1">
        <v>42354</v>
      </c>
      <c r="J566">
        <v>-8600</v>
      </c>
    </row>
    <row r="567" spans="1:10" x14ac:dyDescent="0.25">
      <c r="A567" s="1"/>
      <c r="E567" s="1">
        <v>42059</v>
      </c>
      <c r="F567">
        <v>2294.44</v>
      </c>
      <c r="I567" s="1">
        <v>42354</v>
      </c>
      <c r="J567">
        <v>1184.98</v>
      </c>
    </row>
    <row r="568" spans="1:10" x14ac:dyDescent="0.25">
      <c r="A568" s="1"/>
      <c r="E568" s="1">
        <v>42060</v>
      </c>
      <c r="F568">
        <v>5898.04</v>
      </c>
      <c r="I568" s="1">
        <v>42355</v>
      </c>
      <c r="J568">
        <v>-4025</v>
      </c>
    </row>
    <row r="569" spans="1:10" x14ac:dyDescent="0.25">
      <c r="A569" s="1"/>
      <c r="E569" s="1">
        <v>42061</v>
      </c>
      <c r="F569">
        <v>1041.05</v>
      </c>
      <c r="I569" s="1">
        <v>42355</v>
      </c>
      <c r="J569">
        <v>1138.5</v>
      </c>
    </row>
    <row r="570" spans="1:10" x14ac:dyDescent="0.25">
      <c r="A570" s="1"/>
      <c r="E570" s="1">
        <v>42062</v>
      </c>
      <c r="F570">
        <v>692.93</v>
      </c>
      <c r="I570" s="1">
        <v>42356</v>
      </c>
      <c r="J570">
        <v>-15465</v>
      </c>
    </row>
    <row r="571" spans="1:10" x14ac:dyDescent="0.25">
      <c r="A571" s="1"/>
      <c r="E571" s="1">
        <v>42063</v>
      </c>
      <c r="F571">
        <v>9.01</v>
      </c>
      <c r="I571" s="1">
        <v>42356</v>
      </c>
      <c r="J571">
        <v>2482.9</v>
      </c>
    </row>
    <row r="572" spans="1:10" x14ac:dyDescent="0.25">
      <c r="A572" s="1"/>
      <c r="E572" s="1">
        <v>42065</v>
      </c>
      <c r="F572">
        <v>13918.54</v>
      </c>
      <c r="I572" s="1">
        <v>42359</v>
      </c>
      <c r="J572">
        <v>-3025</v>
      </c>
    </row>
    <row r="573" spans="1:10" x14ac:dyDescent="0.25">
      <c r="A573" s="1"/>
      <c r="E573" s="1">
        <v>42066</v>
      </c>
      <c r="F573">
        <v>8623.2800000000007</v>
      </c>
      <c r="I573" s="1">
        <v>42359</v>
      </c>
      <c r="J573">
        <v>1043.0899999999999</v>
      </c>
    </row>
    <row r="574" spans="1:10" x14ac:dyDescent="0.25">
      <c r="A574" s="1"/>
      <c r="E574" s="1">
        <v>42067</v>
      </c>
      <c r="F574">
        <v>4887.74</v>
      </c>
      <c r="I574" s="1">
        <v>42360</v>
      </c>
      <c r="J574">
        <v>-7440</v>
      </c>
    </row>
    <row r="575" spans="1:10" x14ac:dyDescent="0.25">
      <c r="A575" s="1"/>
      <c r="E575" s="1">
        <v>42068</v>
      </c>
      <c r="F575">
        <v>11092.54</v>
      </c>
      <c r="I575" s="1">
        <v>42360</v>
      </c>
      <c r="J575">
        <v>2746.56</v>
      </c>
    </row>
    <row r="576" spans="1:10" x14ac:dyDescent="0.25">
      <c r="A576" s="1"/>
      <c r="E576" s="1">
        <v>42069</v>
      </c>
      <c r="F576">
        <v>2970</v>
      </c>
      <c r="I576" s="1">
        <v>42361</v>
      </c>
      <c r="J576">
        <v>-1775</v>
      </c>
    </row>
    <row r="577" spans="1:10" x14ac:dyDescent="0.25">
      <c r="A577" s="1"/>
      <c r="E577" s="1">
        <v>42072</v>
      </c>
      <c r="F577">
        <v>7487.54</v>
      </c>
      <c r="I577" s="1">
        <v>42361</v>
      </c>
      <c r="J577">
        <v>5435.57</v>
      </c>
    </row>
    <row r="578" spans="1:10" x14ac:dyDescent="0.25">
      <c r="A578" s="1"/>
      <c r="E578" s="1">
        <v>42073</v>
      </c>
      <c r="F578">
        <v>8388.99</v>
      </c>
      <c r="I578" s="1">
        <v>42362</v>
      </c>
      <c r="J578">
        <v>-3050</v>
      </c>
    </row>
    <row r="579" spans="1:10" x14ac:dyDescent="0.25">
      <c r="A579" s="1"/>
      <c r="E579" s="1">
        <v>42074</v>
      </c>
      <c r="F579">
        <v>3093.36</v>
      </c>
      <c r="I579" s="1">
        <v>42362</v>
      </c>
      <c r="J579">
        <v>6032.32</v>
      </c>
    </row>
    <row r="580" spans="1:10" x14ac:dyDescent="0.25">
      <c r="A580" s="1"/>
      <c r="E580" s="1">
        <v>42075</v>
      </c>
      <c r="F580">
        <v>1776.81</v>
      </c>
      <c r="I580" s="1">
        <v>42363</v>
      </c>
      <c r="J580">
        <v>-1720</v>
      </c>
    </row>
    <row r="581" spans="1:10" x14ac:dyDescent="0.25">
      <c r="A581" s="1"/>
      <c r="E581" s="1">
        <v>42076</v>
      </c>
      <c r="F581">
        <v>3813.14</v>
      </c>
      <c r="I581" s="1">
        <v>42364</v>
      </c>
      <c r="J581">
        <v>-5365</v>
      </c>
    </row>
    <row r="582" spans="1:10" x14ac:dyDescent="0.25">
      <c r="A582" s="1"/>
      <c r="E582" s="1">
        <v>42079</v>
      </c>
      <c r="F582">
        <v>3144.56</v>
      </c>
      <c r="I582" s="1">
        <v>42366</v>
      </c>
      <c r="J582">
        <v>-2375</v>
      </c>
    </row>
    <row r="583" spans="1:10" x14ac:dyDescent="0.25">
      <c r="A583" s="1"/>
      <c r="E583" s="1">
        <v>42080</v>
      </c>
      <c r="F583">
        <v>4307.24</v>
      </c>
      <c r="I583" s="1">
        <v>42366</v>
      </c>
      <c r="J583">
        <v>13516.83</v>
      </c>
    </row>
    <row r="584" spans="1:10" x14ac:dyDescent="0.25">
      <c r="A584" s="1"/>
      <c r="E584" s="1">
        <v>42081</v>
      </c>
      <c r="F584">
        <v>4608.3500000000004</v>
      </c>
      <c r="I584" s="1">
        <v>42367</v>
      </c>
      <c r="J584">
        <v>-3040</v>
      </c>
    </row>
    <row r="585" spans="1:10" x14ac:dyDescent="0.25">
      <c r="A585" s="1"/>
      <c r="E585" s="1">
        <v>42082</v>
      </c>
      <c r="F585">
        <v>3284.26</v>
      </c>
      <c r="I585" s="1">
        <v>42367</v>
      </c>
      <c r="J585">
        <v>4881.66</v>
      </c>
    </row>
    <row r="586" spans="1:10" x14ac:dyDescent="0.25">
      <c r="A586" s="1"/>
      <c r="E586" s="1">
        <v>42083</v>
      </c>
      <c r="F586">
        <v>1111.56</v>
      </c>
      <c r="I586" s="1">
        <v>42368</v>
      </c>
      <c r="J586">
        <v>-6160</v>
      </c>
    </row>
    <row r="587" spans="1:10" x14ac:dyDescent="0.25">
      <c r="A587" s="1"/>
      <c r="E587" s="1">
        <v>42086</v>
      </c>
      <c r="F587">
        <v>609.91</v>
      </c>
      <c r="I587" s="1">
        <v>42368</v>
      </c>
      <c r="J587">
        <v>4020.68</v>
      </c>
    </row>
    <row r="588" spans="1:10" x14ac:dyDescent="0.25">
      <c r="A588" s="1"/>
      <c r="E588" s="1">
        <v>42087</v>
      </c>
      <c r="F588">
        <v>511.79</v>
      </c>
      <c r="I588" s="1">
        <v>42369</v>
      </c>
      <c r="J588">
        <v>-2270</v>
      </c>
    </row>
    <row r="589" spans="1:10" x14ac:dyDescent="0.25">
      <c r="A589" s="1"/>
      <c r="E589" s="1">
        <v>42088</v>
      </c>
      <c r="F589">
        <v>5327.95</v>
      </c>
      <c r="I589" s="1">
        <v>42369</v>
      </c>
      <c r="J589">
        <v>2946.42</v>
      </c>
    </row>
    <row r="590" spans="1:10" x14ac:dyDescent="0.25">
      <c r="A590" s="1"/>
      <c r="E590" s="1">
        <v>42089</v>
      </c>
      <c r="F590">
        <v>958.93</v>
      </c>
      <c r="I590" s="1">
        <v>42369</v>
      </c>
      <c r="J590">
        <v>3238530.33</v>
      </c>
    </row>
    <row r="591" spans="1:10" x14ac:dyDescent="0.25">
      <c r="A591" s="1"/>
      <c r="E591" s="1">
        <v>42090</v>
      </c>
      <c r="F591">
        <v>1278.82</v>
      </c>
    </row>
    <row r="592" spans="1:10" x14ac:dyDescent="0.25">
      <c r="A592" s="1"/>
      <c r="E592" s="1">
        <v>42093</v>
      </c>
      <c r="F592">
        <v>2928.08</v>
      </c>
    </row>
    <row r="593" spans="1:6" x14ac:dyDescent="0.25">
      <c r="A593" s="1"/>
      <c r="E593" s="1">
        <v>42094</v>
      </c>
      <c r="F593">
        <v>302.39999999999998</v>
      </c>
    </row>
    <row r="594" spans="1:6" x14ac:dyDescent="0.25">
      <c r="A594" s="1"/>
      <c r="E594" s="1">
        <v>42095</v>
      </c>
      <c r="F594">
        <v>11378.91</v>
      </c>
    </row>
    <row r="595" spans="1:6" x14ac:dyDescent="0.25">
      <c r="A595" s="1"/>
      <c r="E595" s="1">
        <v>42096</v>
      </c>
      <c r="F595">
        <v>3523.95</v>
      </c>
    </row>
    <row r="596" spans="1:6" x14ac:dyDescent="0.25">
      <c r="A596" s="1"/>
      <c r="E596" s="1">
        <v>42097</v>
      </c>
      <c r="F596">
        <v>1323.24</v>
      </c>
    </row>
    <row r="597" spans="1:6" x14ac:dyDescent="0.25">
      <c r="A597" s="1"/>
      <c r="E597" s="1">
        <v>42100</v>
      </c>
      <c r="F597">
        <v>9384.91</v>
      </c>
    </row>
    <row r="598" spans="1:6" x14ac:dyDescent="0.25">
      <c r="A598" s="1"/>
      <c r="E598" s="1">
        <v>42101</v>
      </c>
      <c r="F598">
        <v>4395.83</v>
      </c>
    </row>
    <row r="599" spans="1:6" x14ac:dyDescent="0.25">
      <c r="A599" s="1"/>
      <c r="E599" s="1">
        <v>42102</v>
      </c>
      <c r="F599">
        <v>8828.7099999999991</v>
      </c>
    </row>
    <row r="600" spans="1:6" x14ac:dyDescent="0.25">
      <c r="A600" s="1"/>
      <c r="E600" s="1">
        <v>42103</v>
      </c>
      <c r="F600">
        <v>2201.48</v>
      </c>
    </row>
    <row r="601" spans="1:6" x14ac:dyDescent="0.25">
      <c r="A601" s="1"/>
      <c r="E601" s="1">
        <v>42104</v>
      </c>
      <c r="F601">
        <v>6497.91</v>
      </c>
    </row>
    <row r="602" spans="1:6" x14ac:dyDescent="0.25">
      <c r="A602" s="1"/>
      <c r="E602" s="1">
        <v>42107</v>
      </c>
      <c r="F602">
        <v>7047.35</v>
      </c>
    </row>
    <row r="603" spans="1:6" x14ac:dyDescent="0.25">
      <c r="A603" s="1"/>
      <c r="E603" s="1">
        <v>42108</v>
      </c>
      <c r="F603">
        <v>2088.8200000000002</v>
      </c>
    </row>
    <row r="604" spans="1:6" x14ac:dyDescent="0.25">
      <c r="A604" s="1"/>
      <c r="E604" s="1">
        <v>42109</v>
      </c>
      <c r="F604">
        <v>8993.17</v>
      </c>
    </row>
    <row r="605" spans="1:6" x14ac:dyDescent="0.25">
      <c r="A605" s="1"/>
      <c r="E605" s="1">
        <v>42110</v>
      </c>
      <c r="F605">
        <v>2531.86</v>
      </c>
    </row>
    <row r="606" spans="1:6" x14ac:dyDescent="0.25">
      <c r="A606" s="1"/>
      <c r="E606" s="1">
        <v>42111</v>
      </c>
      <c r="F606">
        <v>1494.5</v>
      </c>
    </row>
    <row r="607" spans="1:6" x14ac:dyDescent="0.25">
      <c r="E607" s="1">
        <v>42112</v>
      </c>
      <c r="F607">
        <v>1973.81</v>
      </c>
    </row>
    <row r="608" spans="1:6" x14ac:dyDescent="0.25">
      <c r="E608" s="1">
        <v>42114</v>
      </c>
      <c r="F608">
        <v>1878.3</v>
      </c>
    </row>
    <row r="609" spans="5:6" x14ac:dyDescent="0.25">
      <c r="E609" s="1">
        <v>42115</v>
      </c>
      <c r="F609">
        <v>2912.69</v>
      </c>
    </row>
    <row r="610" spans="5:6" x14ac:dyDescent="0.25">
      <c r="E610" s="1">
        <v>42116</v>
      </c>
      <c r="F610">
        <v>3293.03</v>
      </c>
    </row>
    <row r="611" spans="5:6" x14ac:dyDescent="0.25">
      <c r="E611" s="1">
        <v>42117</v>
      </c>
      <c r="F611">
        <v>681.29</v>
      </c>
    </row>
    <row r="612" spans="5:6" x14ac:dyDescent="0.25">
      <c r="E612" s="1">
        <v>42118</v>
      </c>
      <c r="F612">
        <v>230.17</v>
      </c>
    </row>
    <row r="613" spans="5:6" x14ac:dyDescent="0.25">
      <c r="E613" s="1">
        <v>42121</v>
      </c>
      <c r="F613">
        <v>3360.1</v>
      </c>
    </row>
    <row r="614" spans="5:6" x14ac:dyDescent="0.25">
      <c r="E614" s="1">
        <v>42122</v>
      </c>
      <c r="F614">
        <v>1455.8</v>
      </c>
    </row>
    <row r="615" spans="5:6" x14ac:dyDescent="0.25">
      <c r="E615" s="1">
        <v>42123</v>
      </c>
      <c r="F615">
        <v>3939.3</v>
      </c>
    </row>
    <row r="616" spans="5:6" x14ac:dyDescent="0.25">
      <c r="E616" s="1">
        <v>42124</v>
      </c>
      <c r="F616">
        <v>1185.96</v>
      </c>
    </row>
    <row r="617" spans="5:6" x14ac:dyDescent="0.25">
      <c r="E617" s="1">
        <v>42128</v>
      </c>
      <c r="F617">
        <v>13364.44</v>
      </c>
    </row>
    <row r="618" spans="5:6" x14ac:dyDescent="0.25">
      <c r="E618" s="1">
        <v>42129</v>
      </c>
      <c r="F618">
        <v>16040.86</v>
      </c>
    </row>
    <row r="619" spans="5:6" x14ac:dyDescent="0.25">
      <c r="E619" s="1">
        <v>42130</v>
      </c>
      <c r="F619">
        <v>3136.8</v>
      </c>
    </row>
    <row r="620" spans="5:6" x14ac:dyDescent="0.25">
      <c r="E620" s="1">
        <v>42131</v>
      </c>
      <c r="F620">
        <v>2966.58</v>
      </c>
    </row>
    <row r="621" spans="5:6" x14ac:dyDescent="0.25">
      <c r="E621" s="1">
        <v>42132</v>
      </c>
      <c r="F621">
        <v>6063.74</v>
      </c>
    </row>
    <row r="622" spans="5:6" x14ac:dyDescent="0.25">
      <c r="E622" s="1">
        <v>42135</v>
      </c>
      <c r="F622">
        <v>10375.719999999999</v>
      </c>
    </row>
    <row r="623" spans="5:6" x14ac:dyDescent="0.25">
      <c r="E623" s="1">
        <v>42136</v>
      </c>
      <c r="F623">
        <v>2168.81</v>
      </c>
    </row>
    <row r="624" spans="5:6" x14ac:dyDescent="0.25">
      <c r="E624" s="1">
        <v>42137</v>
      </c>
      <c r="F624">
        <v>3461.23</v>
      </c>
    </row>
    <row r="625" spans="5:6" x14ac:dyDescent="0.25">
      <c r="E625" s="1">
        <v>42138</v>
      </c>
      <c r="F625">
        <v>4099.76</v>
      </c>
    </row>
    <row r="626" spans="5:6" x14ac:dyDescent="0.25">
      <c r="E626" s="1">
        <v>42139</v>
      </c>
      <c r="F626">
        <v>2311.31</v>
      </c>
    </row>
    <row r="627" spans="5:6" x14ac:dyDescent="0.25">
      <c r="E627" s="1">
        <v>42142</v>
      </c>
      <c r="F627">
        <v>1172.2</v>
      </c>
    </row>
    <row r="628" spans="5:6" x14ac:dyDescent="0.25">
      <c r="E628" s="1">
        <v>42143</v>
      </c>
      <c r="F628">
        <v>1308.53</v>
      </c>
    </row>
    <row r="629" spans="5:6" x14ac:dyDescent="0.25">
      <c r="E629" s="1">
        <v>42144</v>
      </c>
      <c r="F629">
        <v>5272.99</v>
      </c>
    </row>
    <row r="630" spans="5:6" x14ac:dyDescent="0.25">
      <c r="E630" s="1">
        <v>42145</v>
      </c>
      <c r="F630">
        <v>768.72</v>
      </c>
    </row>
    <row r="631" spans="5:6" x14ac:dyDescent="0.25">
      <c r="E631" s="1">
        <v>42146</v>
      </c>
      <c r="F631">
        <v>588.85</v>
      </c>
    </row>
    <row r="632" spans="5:6" x14ac:dyDescent="0.25">
      <c r="E632" s="1">
        <v>42149</v>
      </c>
      <c r="F632">
        <v>2420.81</v>
      </c>
    </row>
    <row r="633" spans="5:6" x14ac:dyDescent="0.25">
      <c r="E633" s="1">
        <v>42150</v>
      </c>
      <c r="F633">
        <v>1693.42</v>
      </c>
    </row>
    <row r="634" spans="5:6" x14ac:dyDescent="0.25">
      <c r="E634" s="1">
        <v>42151</v>
      </c>
      <c r="F634">
        <v>1575.62</v>
      </c>
    </row>
    <row r="635" spans="5:6" x14ac:dyDescent="0.25">
      <c r="E635" s="1">
        <v>42152</v>
      </c>
      <c r="F635">
        <v>2752.16</v>
      </c>
    </row>
    <row r="636" spans="5:6" x14ac:dyDescent="0.25">
      <c r="E636" s="1">
        <v>42153</v>
      </c>
      <c r="F636">
        <v>602.27</v>
      </c>
    </row>
    <row r="637" spans="5:6" x14ac:dyDescent="0.25">
      <c r="E637" s="1">
        <v>42156</v>
      </c>
      <c r="F637">
        <v>11387.48</v>
      </c>
    </row>
    <row r="638" spans="5:6" x14ac:dyDescent="0.25">
      <c r="E638" s="1">
        <v>42157</v>
      </c>
      <c r="F638">
        <v>4188.22</v>
      </c>
    </row>
    <row r="639" spans="5:6" x14ac:dyDescent="0.25">
      <c r="E639" s="1">
        <v>42158</v>
      </c>
      <c r="F639">
        <v>5275.74</v>
      </c>
    </row>
    <row r="640" spans="5:6" x14ac:dyDescent="0.25">
      <c r="E640" s="1">
        <v>42159</v>
      </c>
      <c r="F640">
        <v>3323.4</v>
      </c>
    </row>
    <row r="641" spans="5:6" x14ac:dyDescent="0.25">
      <c r="E641" s="1">
        <v>42160</v>
      </c>
      <c r="F641">
        <v>7923.91</v>
      </c>
    </row>
    <row r="642" spans="5:6" x14ac:dyDescent="0.25">
      <c r="E642" s="1">
        <v>42163</v>
      </c>
      <c r="F642">
        <v>7611.24</v>
      </c>
    </row>
    <row r="643" spans="5:6" x14ac:dyDescent="0.25">
      <c r="E643" s="1">
        <v>42164</v>
      </c>
      <c r="F643">
        <v>3072.31</v>
      </c>
    </row>
    <row r="644" spans="5:6" x14ac:dyDescent="0.25">
      <c r="E644" s="1">
        <v>42165</v>
      </c>
      <c r="F644">
        <v>8949.25</v>
      </c>
    </row>
    <row r="645" spans="5:6" x14ac:dyDescent="0.25">
      <c r="E645" s="1">
        <v>42166</v>
      </c>
      <c r="F645">
        <v>1818.84</v>
      </c>
    </row>
    <row r="646" spans="5:6" x14ac:dyDescent="0.25">
      <c r="E646" s="1">
        <v>42167</v>
      </c>
      <c r="F646">
        <v>3202.46</v>
      </c>
    </row>
    <row r="647" spans="5:6" x14ac:dyDescent="0.25">
      <c r="E647" s="1">
        <v>42170</v>
      </c>
      <c r="F647">
        <v>10726.72</v>
      </c>
    </row>
    <row r="648" spans="5:6" x14ac:dyDescent="0.25">
      <c r="E648" s="1">
        <v>42171</v>
      </c>
      <c r="F648">
        <v>1245.31</v>
      </c>
    </row>
    <row r="649" spans="5:6" x14ac:dyDescent="0.25">
      <c r="E649" s="1">
        <v>42172</v>
      </c>
      <c r="F649">
        <v>826.82</v>
      </c>
    </row>
    <row r="650" spans="5:6" x14ac:dyDescent="0.25">
      <c r="E650" s="1">
        <v>42173</v>
      </c>
      <c r="F650">
        <v>4200.29</v>
      </c>
    </row>
    <row r="651" spans="5:6" x14ac:dyDescent="0.25">
      <c r="E651" s="1">
        <v>42174</v>
      </c>
      <c r="F651">
        <v>272.07</v>
      </c>
    </row>
    <row r="652" spans="5:6" x14ac:dyDescent="0.25">
      <c r="E652" s="1">
        <v>42176</v>
      </c>
      <c r="F652">
        <v>106.34</v>
      </c>
    </row>
    <row r="653" spans="5:6" x14ac:dyDescent="0.25">
      <c r="E653" s="1">
        <v>42177</v>
      </c>
      <c r="F653">
        <v>1769.04</v>
      </c>
    </row>
    <row r="654" spans="5:6" x14ac:dyDescent="0.25">
      <c r="E654" s="1">
        <v>42178</v>
      </c>
      <c r="F654">
        <v>629.03</v>
      </c>
    </row>
    <row r="655" spans="5:6" x14ac:dyDescent="0.25">
      <c r="E655" s="1">
        <v>42179</v>
      </c>
      <c r="F655">
        <v>146.91999999999999</v>
      </c>
    </row>
    <row r="656" spans="5:6" x14ac:dyDescent="0.25">
      <c r="E656" s="1">
        <v>42180</v>
      </c>
      <c r="F656">
        <v>3282.34</v>
      </c>
    </row>
    <row r="657" spans="5:6" x14ac:dyDescent="0.25">
      <c r="E657" s="1">
        <v>42181</v>
      </c>
      <c r="F657">
        <v>10645.86</v>
      </c>
    </row>
    <row r="658" spans="5:6" x14ac:dyDescent="0.25">
      <c r="E658" s="1">
        <v>42184</v>
      </c>
      <c r="F658">
        <v>8377.1200000000008</v>
      </c>
    </row>
    <row r="659" spans="5:6" x14ac:dyDescent="0.25">
      <c r="E659" s="1">
        <v>42185</v>
      </c>
      <c r="F659">
        <v>534.51</v>
      </c>
    </row>
    <row r="660" spans="5:6" x14ac:dyDescent="0.25">
      <c r="E660" s="1">
        <v>42186</v>
      </c>
      <c r="F660">
        <v>8243.9</v>
      </c>
    </row>
    <row r="661" spans="5:6" x14ac:dyDescent="0.25">
      <c r="E661" s="1">
        <v>42187</v>
      </c>
      <c r="F661">
        <v>3672.43</v>
      </c>
    </row>
    <row r="662" spans="5:6" x14ac:dyDescent="0.25">
      <c r="E662" s="1">
        <v>42188</v>
      </c>
      <c r="F662">
        <v>2645.57</v>
      </c>
    </row>
    <row r="663" spans="5:6" x14ac:dyDescent="0.25">
      <c r="E663" s="1">
        <v>42191</v>
      </c>
      <c r="F663">
        <v>7422.26</v>
      </c>
    </row>
    <row r="664" spans="5:6" x14ac:dyDescent="0.25">
      <c r="E664" s="1">
        <v>42192</v>
      </c>
      <c r="F664">
        <v>6376.2</v>
      </c>
    </row>
    <row r="665" spans="5:6" x14ac:dyDescent="0.25">
      <c r="E665" s="1">
        <v>42193</v>
      </c>
      <c r="F665">
        <v>6418.41</v>
      </c>
    </row>
    <row r="666" spans="5:6" x14ac:dyDescent="0.25">
      <c r="E666" s="1">
        <v>42194</v>
      </c>
      <c r="F666">
        <v>2152.5700000000002</v>
      </c>
    </row>
    <row r="667" spans="5:6" x14ac:dyDescent="0.25">
      <c r="E667" s="1">
        <v>42195</v>
      </c>
      <c r="F667">
        <v>5284.82</v>
      </c>
    </row>
    <row r="668" spans="5:6" x14ac:dyDescent="0.25">
      <c r="E668" s="1">
        <v>42198</v>
      </c>
      <c r="F668">
        <v>7828.55</v>
      </c>
    </row>
    <row r="669" spans="5:6" x14ac:dyDescent="0.25">
      <c r="E669" s="1">
        <v>42199</v>
      </c>
      <c r="F669">
        <v>2592.94</v>
      </c>
    </row>
    <row r="670" spans="5:6" x14ac:dyDescent="0.25">
      <c r="E670" s="1">
        <v>42200</v>
      </c>
      <c r="F670">
        <v>4098.08</v>
      </c>
    </row>
    <row r="671" spans="5:6" x14ac:dyDescent="0.25">
      <c r="E671" s="1">
        <v>42201</v>
      </c>
      <c r="F671">
        <v>2525.91</v>
      </c>
    </row>
    <row r="672" spans="5:6" x14ac:dyDescent="0.25">
      <c r="E672" s="1">
        <v>42202</v>
      </c>
      <c r="F672">
        <v>664.7</v>
      </c>
    </row>
    <row r="673" spans="5:6" x14ac:dyDescent="0.25">
      <c r="E673" s="1">
        <v>42205</v>
      </c>
      <c r="F673">
        <v>1363.11</v>
      </c>
    </row>
    <row r="674" spans="5:6" x14ac:dyDescent="0.25">
      <c r="E674" s="1">
        <v>42206</v>
      </c>
      <c r="F674">
        <v>1197.52</v>
      </c>
    </row>
    <row r="675" spans="5:6" x14ac:dyDescent="0.25">
      <c r="E675" s="1">
        <v>42207</v>
      </c>
      <c r="F675">
        <v>1544.91</v>
      </c>
    </row>
    <row r="676" spans="5:6" x14ac:dyDescent="0.25">
      <c r="E676" s="1">
        <v>42208</v>
      </c>
      <c r="F676">
        <v>484.8</v>
      </c>
    </row>
    <row r="677" spans="5:6" x14ac:dyDescent="0.25">
      <c r="E677" s="1">
        <v>42209</v>
      </c>
      <c r="F677">
        <v>2125.96</v>
      </c>
    </row>
    <row r="678" spans="5:6" x14ac:dyDescent="0.25">
      <c r="E678" s="1">
        <v>42212</v>
      </c>
      <c r="F678">
        <v>15404.29</v>
      </c>
    </row>
    <row r="679" spans="5:6" x14ac:dyDescent="0.25">
      <c r="E679" s="1">
        <v>42213</v>
      </c>
      <c r="F679">
        <v>1068.56</v>
      </c>
    </row>
    <row r="680" spans="5:6" x14ac:dyDescent="0.25">
      <c r="E680" s="1">
        <v>42214</v>
      </c>
      <c r="F680">
        <v>1811.5</v>
      </c>
    </row>
    <row r="681" spans="5:6" x14ac:dyDescent="0.25">
      <c r="E681" s="1">
        <v>42215</v>
      </c>
      <c r="F681">
        <v>104.97</v>
      </c>
    </row>
    <row r="682" spans="5:6" x14ac:dyDescent="0.25">
      <c r="E682" s="1">
        <v>42216</v>
      </c>
      <c r="F682">
        <v>1469.77</v>
      </c>
    </row>
    <row r="683" spans="5:6" x14ac:dyDescent="0.25">
      <c r="E683" s="1">
        <v>42219</v>
      </c>
      <c r="F683">
        <v>11055.85</v>
      </c>
    </row>
    <row r="684" spans="5:6" x14ac:dyDescent="0.25">
      <c r="E684" s="1">
        <v>42220</v>
      </c>
      <c r="F684">
        <v>8157.34</v>
      </c>
    </row>
    <row r="685" spans="5:6" x14ac:dyDescent="0.25">
      <c r="E685" s="1">
        <v>42221</v>
      </c>
      <c r="F685">
        <v>6264.63</v>
      </c>
    </row>
    <row r="686" spans="5:6" x14ac:dyDescent="0.25">
      <c r="E686" s="1">
        <v>42222</v>
      </c>
      <c r="F686">
        <v>2264.91</v>
      </c>
    </row>
    <row r="687" spans="5:6" x14ac:dyDescent="0.25">
      <c r="E687" s="1">
        <v>42223</v>
      </c>
      <c r="F687">
        <v>2049.54</v>
      </c>
    </row>
    <row r="688" spans="5:6" x14ac:dyDescent="0.25">
      <c r="E688" s="1">
        <v>42226</v>
      </c>
      <c r="F688">
        <v>6979.41</v>
      </c>
    </row>
    <row r="689" spans="5:6" x14ac:dyDescent="0.25">
      <c r="E689" s="1">
        <v>42227</v>
      </c>
      <c r="F689">
        <v>5038.1099999999997</v>
      </c>
    </row>
    <row r="690" spans="5:6" x14ac:dyDescent="0.25">
      <c r="E690" s="1">
        <v>42228</v>
      </c>
      <c r="F690">
        <v>11647.33</v>
      </c>
    </row>
    <row r="691" spans="5:6" x14ac:dyDescent="0.25">
      <c r="E691" s="1">
        <v>42229</v>
      </c>
      <c r="F691">
        <v>5478.75</v>
      </c>
    </row>
    <row r="692" spans="5:6" x14ac:dyDescent="0.25">
      <c r="E692" s="1">
        <v>42230</v>
      </c>
      <c r="F692">
        <v>1932.15</v>
      </c>
    </row>
    <row r="693" spans="5:6" x14ac:dyDescent="0.25">
      <c r="E693" s="1">
        <v>42233</v>
      </c>
      <c r="F693">
        <v>3018.05</v>
      </c>
    </row>
    <row r="694" spans="5:6" x14ac:dyDescent="0.25">
      <c r="E694" s="1">
        <v>42234</v>
      </c>
      <c r="F694">
        <v>818.12</v>
      </c>
    </row>
    <row r="695" spans="5:6" x14ac:dyDescent="0.25">
      <c r="E695" s="1">
        <v>42235</v>
      </c>
      <c r="F695">
        <v>2208.36</v>
      </c>
    </row>
    <row r="696" spans="5:6" x14ac:dyDescent="0.25">
      <c r="E696" s="1">
        <v>42236</v>
      </c>
      <c r="F696">
        <v>1059.8900000000001</v>
      </c>
    </row>
    <row r="697" spans="5:6" x14ac:dyDescent="0.25">
      <c r="E697" s="1">
        <v>42237</v>
      </c>
      <c r="F697">
        <v>253.89</v>
      </c>
    </row>
    <row r="698" spans="5:6" x14ac:dyDescent="0.25">
      <c r="E698" s="1">
        <v>42240</v>
      </c>
      <c r="F698">
        <v>902.17</v>
      </c>
    </row>
    <row r="699" spans="5:6" x14ac:dyDescent="0.25">
      <c r="E699" s="1">
        <v>42241</v>
      </c>
      <c r="F699">
        <v>2009.19</v>
      </c>
    </row>
    <row r="700" spans="5:6" x14ac:dyDescent="0.25">
      <c r="E700" s="1">
        <v>42242</v>
      </c>
      <c r="F700">
        <v>452.29</v>
      </c>
    </row>
    <row r="701" spans="5:6" x14ac:dyDescent="0.25">
      <c r="E701" s="1">
        <v>42243</v>
      </c>
      <c r="F701">
        <v>890.52</v>
      </c>
    </row>
    <row r="702" spans="5:6" x14ac:dyDescent="0.25">
      <c r="E702" s="1">
        <v>42244</v>
      </c>
      <c r="F702">
        <v>186.85</v>
      </c>
    </row>
    <row r="703" spans="5:6" x14ac:dyDescent="0.25">
      <c r="E703" s="1">
        <v>42245</v>
      </c>
      <c r="F703">
        <v>600</v>
      </c>
    </row>
    <row r="704" spans="5:6" x14ac:dyDescent="0.25">
      <c r="E704" s="1">
        <v>42247</v>
      </c>
      <c r="F704">
        <v>1307.03</v>
      </c>
    </row>
    <row r="705" spans="5:6" x14ac:dyDescent="0.25">
      <c r="E705" s="1">
        <v>42248</v>
      </c>
      <c r="F705">
        <v>7662.56</v>
      </c>
    </row>
    <row r="706" spans="5:6" x14ac:dyDescent="0.25">
      <c r="E706" s="1">
        <v>42249</v>
      </c>
      <c r="F706">
        <v>2724.44</v>
      </c>
    </row>
    <row r="707" spans="5:6" x14ac:dyDescent="0.25">
      <c r="E707" s="1">
        <v>42250</v>
      </c>
      <c r="F707">
        <v>5156.13</v>
      </c>
    </row>
    <row r="708" spans="5:6" x14ac:dyDescent="0.25">
      <c r="E708" s="1">
        <v>42251</v>
      </c>
      <c r="F708">
        <v>3764.2</v>
      </c>
    </row>
    <row r="709" spans="5:6" x14ac:dyDescent="0.25">
      <c r="E709" s="1">
        <v>42254</v>
      </c>
      <c r="F709">
        <v>5643.66</v>
      </c>
    </row>
    <row r="710" spans="5:6" x14ac:dyDescent="0.25">
      <c r="E710" s="1">
        <v>42255</v>
      </c>
      <c r="F710">
        <v>4506.1000000000004</v>
      </c>
    </row>
    <row r="711" spans="5:6" x14ac:dyDescent="0.25">
      <c r="E711" s="1">
        <v>42256</v>
      </c>
      <c r="F711">
        <v>2570.64</v>
      </c>
    </row>
    <row r="712" spans="5:6" x14ac:dyDescent="0.25">
      <c r="E712" s="1">
        <v>42257</v>
      </c>
      <c r="F712">
        <v>4565.4799999999996</v>
      </c>
    </row>
    <row r="713" spans="5:6" x14ac:dyDescent="0.25">
      <c r="E713" s="1">
        <v>42258</v>
      </c>
      <c r="F713">
        <v>1691.37</v>
      </c>
    </row>
    <row r="714" spans="5:6" x14ac:dyDescent="0.25">
      <c r="E714" s="1">
        <v>42261</v>
      </c>
      <c r="F714">
        <v>2706.33</v>
      </c>
    </row>
    <row r="715" spans="5:6" x14ac:dyDescent="0.25">
      <c r="E715" s="1">
        <v>42262</v>
      </c>
      <c r="F715">
        <v>3398.65</v>
      </c>
    </row>
    <row r="716" spans="5:6" x14ac:dyDescent="0.25">
      <c r="E716" s="1">
        <v>42263</v>
      </c>
      <c r="F716">
        <v>3333.61</v>
      </c>
    </row>
    <row r="717" spans="5:6" x14ac:dyDescent="0.25">
      <c r="E717" s="1">
        <v>42264</v>
      </c>
      <c r="F717">
        <v>368.25</v>
      </c>
    </row>
    <row r="718" spans="5:6" x14ac:dyDescent="0.25">
      <c r="E718" s="1">
        <v>42265</v>
      </c>
      <c r="F718">
        <v>3632.29</v>
      </c>
    </row>
    <row r="719" spans="5:6" x14ac:dyDescent="0.25">
      <c r="E719" s="1">
        <v>42268</v>
      </c>
      <c r="F719">
        <v>6663.69</v>
      </c>
    </row>
    <row r="720" spans="5:6" x14ac:dyDescent="0.25">
      <c r="E720" s="1">
        <v>42269</v>
      </c>
      <c r="F720">
        <v>598.91</v>
      </c>
    </row>
    <row r="721" spans="5:6" x14ac:dyDescent="0.25">
      <c r="E721" s="1">
        <v>42270</v>
      </c>
      <c r="F721">
        <v>206.59</v>
      </c>
    </row>
    <row r="722" spans="5:6" x14ac:dyDescent="0.25">
      <c r="E722" s="1">
        <v>42271</v>
      </c>
      <c r="F722">
        <v>146.31</v>
      </c>
    </row>
    <row r="723" spans="5:6" x14ac:dyDescent="0.25">
      <c r="E723" s="1">
        <v>42272</v>
      </c>
      <c r="F723">
        <v>3343.07</v>
      </c>
    </row>
    <row r="724" spans="5:6" x14ac:dyDescent="0.25">
      <c r="E724" s="1">
        <v>42275</v>
      </c>
      <c r="F724">
        <v>393.78</v>
      </c>
    </row>
    <row r="725" spans="5:6" x14ac:dyDescent="0.25">
      <c r="E725" s="1">
        <v>42276</v>
      </c>
      <c r="F725">
        <v>274.83</v>
      </c>
    </row>
    <row r="726" spans="5:6" x14ac:dyDescent="0.25">
      <c r="E726" s="1">
        <v>42277</v>
      </c>
      <c r="F726">
        <v>3447.33</v>
      </c>
    </row>
    <row r="727" spans="5:6" x14ac:dyDescent="0.25">
      <c r="E727" s="1">
        <v>42278</v>
      </c>
      <c r="F727">
        <v>6072.33</v>
      </c>
    </row>
    <row r="728" spans="5:6" x14ac:dyDescent="0.25">
      <c r="E728" s="1">
        <v>42279</v>
      </c>
      <c r="F728">
        <v>6461.84</v>
      </c>
    </row>
    <row r="729" spans="5:6" x14ac:dyDescent="0.25">
      <c r="E729" s="1">
        <v>42280</v>
      </c>
      <c r="F729">
        <v>7.0000000000000007E-2</v>
      </c>
    </row>
    <row r="730" spans="5:6" x14ac:dyDescent="0.25">
      <c r="E730" s="1">
        <v>42281</v>
      </c>
      <c r="F730">
        <v>0.16</v>
      </c>
    </row>
    <row r="731" spans="5:6" x14ac:dyDescent="0.25">
      <c r="E731" s="1">
        <v>42282</v>
      </c>
      <c r="F731">
        <v>8993.08</v>
      </c>
    </row>
    <row r="732" spans="5:6" x14ac:dyDescent="0.25">
      <c r="E732" s="1">
        <v>42283</v>
      </c>
      <c r="F732">
        <v>4002.17</v>
      </c>
    </row>
    <row r="733" spans="5:6" x14ac:dyDescent="0.25">
      <c r="E733" s="1">
        <v>42284</v>
      </c>
      <c r="F733">
        <v>1011.43</v>
      </c>
    </row>
    <row r="734" spans="5:6" x14ac:dyDescent="0.25">
      <c r="E734" s="1">
        <v>42285</v>
      </c>
      <c r="F734">
        <v>3016.39</v>
      </c>
    </row>
    <row r="735" spans="5:6" x14ac:dyDescent="0.25">
      <c r="E735" s="1">
        <v>42286</v>
      </c>
      <c r="F735">
        <v>343.39</v>
      </c>
    </row>
    <row r="736" spans="5:6" x14ac:dyDescent="0.25">
      <c r="E736" s="1">
        <v>42289</v>
      </c>
      <c r="F736">
        <v>298.18</v>
      </c>
    </row>
    <row r="737" spans="5:6" x14ac:dyDescent="0.25">
      <c r="E737" s="1">
        <v>42290</v>
      </c>
      <c r="F737">
        <v>5481.09</v>
      </c>
    </row>
    <row r="738" spans="5:6" x14ac:dyDescent="0.25">
      <c r="E738" s="1">
        <v>42291</v>
      </c>
      <c r="F738">
        <v>8700.44</v>
      </c>
    </row>
    <row r="739" spans="5:6" x14ac:dyDescent="0.25">
      <c r="E739" s="1">
        <v>42292</v>
      </c>
      <c r="F739">
        <v>1591.24</v>
      </c>
    </row>
    <row r="740" spans="5:6" x14ac:dyDescent="0.25">
      <c r="E740" s="1">
        <v>42293</v>
      </c>
      <c r="F740">
        <v>486.56</v>
      </c>
    </row>
    <row r="741" spans="5:6" x14ac:dyDescent="0.25">
      <c r="E741" s="1">
        <v>42296</v>
      </c>
      <c r="F741">
        <v>4613.18</v>
      </c>
    </row>
    <row r="742" spans="5:6" x14ac:dyDescent="0.25">
      <c r="E742" s="1">
        <v>42297</v>
      </c>
      <c r="F742">
        <v>5912.31</v>
      </c>
    </row>
    <row r="743" spans="5:6" x14ac:dyDescent="0.25">
      <c r="E743" s="1">
        <v>42298</v>
      </c>
      <c r="F743">
        <v>533.76</v>
      </c>
    </row>
    <row r="744" spans="5:6" x14ac:dyDescent="0.25">
      <c r="E744" s="1">
        <v>42299</v>
      </c>
      <c r="F744">
        <v>4405.8599999999997</v>
      </c>
    </row>
    <row r="745" spans="5:6" x14ac:dyDescent="0.25">
      <c r="E745" s="1">
        <v>42300</v>
      </c>
      <c r="F745">
        <v>1460.07</v>
      </c>
    </row>
    <row r="746" spans="5:6" x14ac:dyDescent="0.25">
      <c r="E746" s="1">
        <v>42303</v>
      </c>
      <c r="F746">
        <v>1940.83</v>
      </c>
    </row>
    <row r="747" spans="5:6" x14ac:dyDescent="0.25">
      <c r="E747" s="1">
        <v>42304</v>
      </c>
      <c r="F747">
        <v>1294.07</v>
      </c>
    </row>
    <row r="748" spans="5:6" x14ac:dyDescent="0.25">
      <c r="E748" s="1">
        <v>42305</v>
      </c>
      <c r="F748">
        <v>3836.96</v>
      </c>
    </row>
    <row r="749" spans="5:6" x14ac:dyDescent="0.25">
      <c r="E749" s="1">
        <v>42306</v>
      </c>
      <c r="F749">
        <v>231.02</v>
      </c>
    </row>
    <row r="750" spans="5:6" x14ac:dyDescent="0.25">
      <c r="E750" s="1">
        <v>42307</v>
      </c>
      <c r="F750">
        <v>403.66</v>
      </c>
    </row>
    <row r="751" spans="5:6" x14ac:dyDescent="0.25">
      <c r="E751" s="1">
        <v>42310</v>
      </c>
      <c r="F751">
        <v>5045.4799999999996</v>
      </c>
    </row>
    <row r="752" spans="5:6" x14ac:dyDescent="0.25">
      <c r="E752" s="1">
        <v>42311</v>
      </c>
      <c r="F752">
        <v>4181.7</v>
      </c>
    </row>
    <row r="753" spans="5:6" x14ac:dyDescent="0.25">
      <c r="E753" s="1">
        <v>42312</v>
      </c>
      <c r="F753">
        <v>2862.31</v>
      </c>
    </row>
    <row r="754" spans="5:6" x14ac:dyDescent="0.25">
      <c r="E754" s="1">
        <v>42313</v>
      </c>
      <c r="F754">
        <v>5395.45</v>
      </c>
    </row>
    <row r="755" spans="5:6" x14ac:dyDescent="0.25">
      <c r="E755" s="1">
        <v>42314</v>
      </c>
      <c r="F755">
        <v>6219.09</v>
      </c>
    </row>
    <row r="756" spans="5:6" x14ac:dyDescent="0.25">
      <c r="E756" s="1">
        <v>42317</v>
      </c>
      <c r="F756">
        <v>4534.3</v>
      </c>
    </row>
    <row r="757" spans="5:6" x14ac:dyDescent="0.25">
      <c r="E757" s="1">
        <v>42318</v>
      </c>
      <c r="F757">
        <v>5714.12</v>
      </c>
    </row>
    <row r="758" spans="5:6" x14ac:dyDescent="0.25">
      <c r="E758" s="1">
        <v>42319</v>
      </c>
      <c r="F758">
        <v>5427.93</v>
      </c>
    </row>
    <row r="759" spans="5:6" x14ac:dyDescent="0.25">
      <c r="E759" s="1">
        <v>42320</v>
      </c>
      <c r="F759">
        <v>1085.53</v>
      </c>
    </row>
    <row r="760" spans="5:6" x14ac:dyDescent="0.25">
      <c r="E760" s="1">
        <v>42321</v>
      </c>
      <c r="F760">
        <v>3408.38</v>
      </c>
    </row>
    <row r="761" spans="5:6" x14ac:dyDescent="0.25">
      <c r="E761" s="1">
        <v>42323</v>
      </c>
      <c r="F761">
        <v>0.41</v>
      </c>
    </row>
    <row r="762" spans="5:6" x14ac:dyDescent="0.25">
      <c r="E762" s="1">
        <v>42324</v>
      </c>
      <c r="F762">
        <v>1580.07</v>
      </c>
    </row>
    <row r="763" spans="5:6" x14ac:dyDescent="0.25">
      <c r="E763" s="1">
        <v>42325</v>
      </c>
      <c r="F763">
        <v>1222.8599999999999</v>
      </c>
    </row>
    <row r="764" spans="5:6" x14ac:dyDescent="0.25">
      <c r="E764" s="1">
        <v>42326</v>
      </c>
      <c r="F764">
        <v>1155.8900000000001</v>
      </c>
    </row>
    <row r="765" spans="5:6" x14ac:dyDescent="0.25">
      <c r="E765" s="1">
        <v>42327</v>
      </c>
      <c r="F765">
        <v>3244.06</v>
      </c>
    </row>
    <row r="766" spans="5:6" x14ac:dyDescent="0.25">
      <c r="E766" s="1">
        <v>42328</v>
      </c>
      <c r="F766">
        <v>1578.86</v>
      </c>
    </row>
    <row r="767" spans="5:6" x14ac:dyDescent="0.25">
      <c r="E767" s="1">
        <v>42329</v>
      </c>
      <c r="F767">
        <v>0.19</v>
      </c>
    </row>
    <row r="768" spans="5:6" x14ac:dyDescent="0.25">
      <c r="E768" s="1">
        <v>42331</v>
      </c>
      <c r="F768">
        <v>931.26</v>
      </c>
    </row>
    <row r="769" spans="5:6" x14ac:dyDescent="0.25">
      <c r="E769" s="1">
        <v>42332</v>
      </c>
      <c r="F769">
        <v>1296.32</v>
      </c>
    </row>
    <row r="770" spans="5:6" x14ac:dyDescent="0.25">
      <c r="E770" s="1">
        <v>42333</v>
      </c>
      <c r="F770">
        <v>3612.42</v>
      </c>
    </row>
    <row r="771" spans="5:6" x14ac:dyDescent="0.25">
      <c r="E771" s="1">
        <v>42334</v>
      </c>
      <c r="F771">
        <v>3898.05</v>
      </c>
    </row>
    <row r="772" spans="5:6" x14ac:dyDescent="0.25">
      <c r="E772" s="1">
        <v>42335</v>
      </c>
      <c r="F772">
        <v>2618.6999999999998</v>
      </c>
    </row>
    <row r="773" spans="5:6" x14ac:dyDescent="0.25">
      <c r="E773" s="1">
        <v>42337</v>
      </c>
      <c r="F773">
        <v>0.11</v>
      </c>
    </row>
    <row r="774" spans="5:6" x14ac:dyDescent="0.25">
      <c r="E774" s="1">
        <v>42338</v>
      </c>
      <c r="F774">
        <v>693.12</v>
      </c>
    </row>
    <row r="775" spans="5:6" x14ac:dyDescent="0.25">
      <c r="E775" s="1">
        <v>42339</v>
      </c>
      <c r="F775">
        <v>9703.77</v>
      </c>
    </row>
    <row r="776" spans="5:6" x14ac:dyDescent="0.25">
      <c r="E776" s="1">
        <v>42340</v>
      </c>
      <c r="F776">
        <v>5940.04</v>
      </c>
    </row>
    <row r="777" spans="5:6" x14ac:dyDescent="0.25">
      <c r="E777" s="1">
        <v>42341</v>
      </c>
      <c r="F777">
        <v>2356.96</v>
      </c>
    </row>
    <row r="778" spans="5:6" x14ac:dyDescent="0.25">
      <c r="E778" s="1">
        <v>42342</v>
      </c>
      <c r="F778">
        <v>2179.37</v>
      </c>
    </row>
    <row r="779" spans="5:6" x14ac:dyDescent="0.25">
      <c r="E779" s="1">
        <v>42344</v>
      </c>
      <c r="F779">
        <v>0.03</v>
      </c>
    </row>
    <row r="780" spans="5:6" x14ac:dyDescent="0.25">
      <c r="E780" s="1">
        <v>42345</v>
      </c>
      <c r="F780">
        <v>4151.95</v>
      </c>
    </row>
    <row r="781" spans="5:6" x14ac:dyDescent="0.25">
      <c r="E781" s="1">
        <v>42346</v>
      </c>
      <c r="F781">
        <v>647.65</v>
      </c>
    </row>
    <row r="782" spans="5:6" x14ac:dyDescent="0.25">
      <c r="E782" s="1">
        <v>42347</v>
      </c>
      <c r="F782">
        <v>2443.15</v>
      </c>
    </row>
    <row r="783" spans="5:6" x14ac:dyDescent="0.25">
      <c r="E783" s="1">
        <v>42348</v>
      </c>
      <c r="F783">
        <v>2937.7</v>
      </c>
    </row>
    <row r="784" spans="5:6" x14ac:dyDescent="0.25">
      <c r="E784" s="1">
        <v>42349</v>
      </c>
      <c r="F784">
        <v>1222.79</v>
      </c>
    </row>
    <row r="785" spans="5:6" x14ac:dyDescent="0.25">
      <c r="E785" s="1">
        <v>42352</v>
      </c>
      <c r="F785">
        <v>2518.42</v>
      </c>
    </row>
    <row r="786" spans="5:6" x14ac:dyDescent="0.25">
      <c r="E786" s="1">
        <v>42353</v>
      </c>
      <c r="F786">
        <v>11477.78</v>
      </c>
    </row>
    <row r="787" spans="5:6" x14ac:dyDescent="0.25">
      <c r="E787" s="1">
        <v>42354</v>
      </c>
      <c r="F787">
        <v>940.85</v>
      </c>
    </row>
    <row r="788" spans="5:6" x14ac:dyDescent="0.25">
      <c r="E788" s="1">
        <v>42355</v>
      </c>
      <c r="F788">
        <v>4.21</v>
      </c>
    </row>
    <row r="789" spans="5:6" x14ac:dyDescent="0.25">
      <c r="E789" s="1">
        <v>42356</v>
      </c>
      <c r="F789">
        <v>716.92</v>
      </c>
    </row>
    <row r="790" spans="5:6" x14ac:dyDescent="0.25">
      <c r="E790" s="1">
        <v>42359</v>
      </c>
      <c r="F790">
        <v>2016.17</v>
      </c>
    </row>
    <row r="791" spans="5:6" x14ac:dyDescent="0.25">
      <c r="E791" s="1">
        <v>42360</v>
      </c>
      <c r="F791">
        <v>9144.36</v>
      </c>
    </row>
    <row r="792" spans="5:6" x14ac:dyDescent="0.25">
      <c r="E792" s="1">
        <v>42361</v>
      </c>
      <c r="F792">
        <v>2215.6</v>
      </c>
    </row>
    <row r="793" spans="5:6" x14ac:dyDescent="0.25">
      <c r="E793" s="1">
        <v>42362</v>
      </c>
      <c r="F793">
        <v>157.88</v>
      </c>
    </row>
    <row r="794" spans="5:6" x14ac:dyDescent="0.25">
      <c r="E794" s="1">
        <v>42366</v>
      </c>
      <c r="F794">
        <v>2302.3000000000002</v>
      </c>
    </row>
    <row r="795" spans="5:6" x14ac:dyDescent="0.25">
      <c r="E795" s="1">
        <v>42367</v>
      </c>
      <c r="F795">
        <v>880.56</v>
      </c>
    </row>
    <row r="796" spans="5:6" x14ac:dyDescent="0.25">
      <c r="E796" s="1">
        <v>42368</v>
      </c>
      <c r="F796">
        <v>1433.62</v>
      </c>
    </row>
    <row r="797" spans="5:6" x14ac:dyDescent="0.25">
      <c r="E797" s="1">
        <v>42369</v>
      </c>
      <c r="F797">
        <v>786.52</v>
      </c>
    </row>
    <row r="798" spans="5:6" x14ac:dyDescent="0.25">
      <c r="E798" s="1">
        <v>42369</v>
      </c>
      <c r="F798">
        <v>2431895.85</v>
      </c>
    </row>
    <row r="799" spans="5:6" x14ac:dyDescent="0.25">
      <c r="E799" s="1"/>
    </row>
    <row r="800" spans="5:6" x14ac:dyDescent="0.25">
      <c r="E800" s="1"/>
    </row>
    <row r="801" spans="5:5" x14ac:dyDescent="0.25">
      <c r="E801" s="1"/>
    </row>
    <row r="802" spans="5:5" x14ac:dyDescent="0.25">
      <c r="E802" s="1"/>
    </row>
    <row r="803" spans="5:5" x14ac:dyDescent="0.25">
      <c r="E803" s="1"/>
    </row>
    <row r="804" spans="5:5" x14ac:dyDescent="0.25">
      <c r="E804" s="1"/>
    </row>
    <row r="805" spans="5:5" x14ac:dyDescent="0.25">
      <c r="E805" s="1"/>
    </row>
    <row r="806" spans="5:5" x14ac:dyDescent="0.25">
      <c r="E806" s="1"/>
    </row>
    <row r="807" spans="5:5" x14ac:dyDescent="0.25">
      <c r="E807" s="1"/>
    </row>
    <row r="808" spans="5:5" x14ac:dyDescent="0.25">
      <c r="E808" s="1"/>
    </row>
    <row r="809" spans="5:5" x14ac:dyDescent="0.25">
      <c r="E809" s="1"/>
    </row>
    <row r="810" spans="5:5" x14ac:dyDescent="0.25">
      <c r="E810" s="1"/>
    </row>
    <row r="811" spans="5:5" x14ac:dyDescent="0.25">
      <c r="E811" s="1"/>
    </row>
    <row r="812" spans="5:5" x14ac:dyDescent="0.25">
      <c r="E812" s="1"/>
    </row>
    <row r="813" spans="5:5" x14ac:dyDescent="0.25">
      <c r="E813" s="1"/>
    </row>
    <row r="814" spans="5:5" x14ac:dyDescent="0.25">
      <c r="E814" s="1"/>
    </row>
    <row r="815" spans="5:5" x14ac:dyDescent="0.25">
      <c r="E815" s="1"/>
    </row>
    <row r="816" spans="5:5" x14ac:dyDescent="0.25">
      <c r="E816" s="1"/>
    </row>
    <row r="817" spans="5:5" x14ac:dyDescent="0.25">
      <c r="E817" s="1"/>
    </row>
    <row r="818" spans="5:5" x14ac:dyDescent="0.25">
      <c r="E818" s="1"/>
    </row>
  </sheetData>
  <mergeCells count="8">
    <mergeCell ref="A1:D1"/>
    <mergeCell ref="E1:H1"/>
    <mergeCell ref="I1:J1"/>
    <mergeCell ref="A2:B2"/>
    <mergeCell ref="C2:D2"/>
    <mergeCell ref="E2:F2"/>
    <mergeCell ref="G2:H2"/>
    <mergeCell ref="I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7"/>
  <sheetViews>
    <sheetView workbookViewId="0">
      <selection activeCell="C3" sqref="C3"/>
    </sheetView>
  </sheetViews>
  <sheetFormatPr defaultRowHeight="15" x14ac:dyDescent="0.25"/>
  <cols>
    <col min="1" max="1" width="12" bestFit="1" customWidth="1"/>
    <col min="2" max="2" width="10" bestFit="1" customWidth="1"/>
    <col min="3" max="3" width="12" bestFit="1" customWidth="1"/>
    <col min="4" max="4" width="10" bestFit="1" customWidth="1"/>
  </cols>
  <sheetData>
    <row r="1" spans="1:4" x14ac:dyDescent="0.25">
      <c r="A1" s="45" t="s">
        <v>17</v>
      </c>
      <c r="B1" s="45"/>
      <c r="C1" s="45"/>
      <c r="D1" s="45"/>
    </row>
    <row r="2" spans="1:4" x14ac:dyDescent="0.25">
      <c r="A2" s="45" t="s">
        <v>13</v>
      </c>
      <c r="B2" s="45"/>
      <c r="C2" s="45" t="s">
        <v>14</v>
      </c>
      <c r="D2" s="45"/>
    </row>
    <row r="3" spans="1:4" x14ac:dyDescent="0.25">
      <c r="A3" s="28">
        <f>XIRR(B5:B981,A5:A981,-0.1)</f>
        <v>-1.5375550463795663E-2</v>
      </c>
      <c r="B3" s="28"/>
      <c r="C3" s="28">
        <f>XIRR(D5:D619,C5:C619)</f>
        <v>6.5485545992851266E-2</v>
      </c>
      <c r="D3" s="28"/>
    </row>
    <row r="4" spans="1:4" x14ac:dyDescent="0.25">
      <c r="A4" s="1" t="s">
        <v>6</v>
      </c>
      <c r="B4" t="s">
        <v>7</v>
      </c>
      <c r="C4" s="1" t="s">
        <v>6</v>
      </c>
      <c r="D4" t="s">
        <v>7</v>
      </c>
    </row>
    <row r="5" spans="1:4" x14ac:dyDescent="0.25">
      <c r="A5" s="1">
        <v>41711</v>
      </c>
      <c r="B5">
        <v>-5000</v>
      </c>
      <c r="C5" s="1">
        <v>41711</v>
      </c>
      <c r="D5">
        <v>-5000</v>
      </c>
    </row>
    <row r="6" spans="1:4" x14ac:dyDescent="0.25">
      <c r="A6" s="1">
        <v>41715</v>
      </c>
      <c r="B6">
        <v>-12400</v>
      </c>
      <c r="C6" s="1">
        <v>41715</v>
      </c>
      <c r="D6">
        <v>-12400</v>
      </c>
    </row>
    <row r="7" spans="1:4" x14ac:dyDescent="0.25">
      <c r="A7" s="1">
        <v>41719</v>
      </c>
      <c r="B7">
        <v>-12100</v>
      </c>
      <c r="C7" s="1">
        <v>41719</v>
      </c>
      <c r="D7">
        <v>-12100</v>
      </c>
    </row>
    <row r="8" spans="1:4" x14ac:dyDescent="0.25">
      <c r="A8" s="1">
        <v>41739</v>
      </c>
      <c r="B8">
        <v>-3000</v>
      </c>
      <c r="C8" s="1">
        <v>41739</v>
      </c>
      <c r="D8">
        <v>-3000</v>
      </c>
    </row>
    <row r="9" spans="1:4" x14ac:dyDescent="0.25">
      <c r="A9" s="1">
        <v>41744</v>
      </c>
      <c r="B9">
        <v>-9350</v>
      </c>
      <c r="C9" s="1">
        <v>41744</v>
      </c>
      <c r="D9">
        <v>-9350</v>
      </c>
    </row>
    <row r="10" spans="1:4" x14ac:dyDescent="0.25">
      <c r="A10" s="1">
        <v>41746</v>
      </c>
      <c r="B10">
        <v>-10000</v>
      </c>
      <c r="C10" s="1">
        <v>41746</v>
      </c>
      <c r="D10">
        <v>-10000</v>
      </c>
    </row>
    <row r="11" spans="1:4" x14ac:dyDescent="0.25">
      <c r="A11" s="1">
        <v>41751</v>
      </c>
      <c r="B11">
        <v>-2200</v>
      </c>
      <c r="C11" s="1">
        <v>41751</v>
      </c>
      <c r="D11">
        <v>-2200</v>
      </c>
    </row>
    <row r="12" spans="1:4" x14ac:dyDescent="0.25">
      <c r="A12" s="1">
        <v>41753</v>
      </c>
      <c r="B12">
        <v>-3000</v>
      </c>
      <c r="C12" s="1">
        <v>41753</v>
      </c>
      <c r="D12">
        <v>-3000</v>
      </c>
    </row>
    <row r="13" spans="1:4" x14ac:dyDescent="0.25">
      <c r="A13" s="1">
        <v>41754</v>
      </c>
      <c r="B13">
        <v>3250.37</v>
      </c>
      <c r="C13" s="1">
        <v>41754</v>
      </c>
      <c r="D13">
        <v>3250.37</v>
      </c>
    </row>
    <row r="14" spans="1:4" x14ac:dyDescent="0.25">
      <c r="A14" s="1">
        <v>41757</v>
      </c>
      <c r="B14">
        <v>-5000</v>
      </c>
      <c r="C14" s="1">
        <v>41757</v>
      </c>
      <c r="D14">
        <v>-5000</v>
      </c>
    </row>
    <row r="15" spans="1:4" x14ac:dyDescent="0.25">
      <c r="A15" s="1">
        <v>41758</v>
      </c>
      <c r="B15">
        <v>-500</v>
      </c>
      <c r="C15" s="1">
        <v>41758</v>
      </c>
      <c r="D15">
        <v>-500</v>
      </c>
    </row>
    <row r="16" spans="1:4" x14ac:dyDescent="0.25">
      <c r="A16" s="1">
        <v>41759</v>
      </c>
      <c r="B16">
        <v>-14350</v>
      </c>
      <c r="C16" s="1">
        <v>41759</v>
      </c>
      <c r="D16">
        <v>-14350</v>
      </c>
    </row>
    <row r="17" spans="1:4" x14ac:dyDescent="0.25">
      <c r="A17" s="1">
        <v>41761</v>
      </c>
      <c r="B17">
        <v>-9400</v>
      </c>
      <c r="C17" s="1">
        <v>41761</v>
      </c>
      <c r="D17">
        <v>-9400</v>
      </c>
    </row>
    <row r="18" spans="1:4" x14ac:dyDescent="0.25">
      <c r="A18" s="1">
        <v>41771</v>
      </c>
      <c r="B18">
        <v>458.65</v>
      </c>
      <c r="C18" s="1">
        <v>41771</v>
      </c>
      <c r="D18">
        <v>458.65</v>
      </c>
    </row>
    <row r="19" spans="1:4" x14ac:dyDescent="0.25">
      <c r="A19" s="1">
        <v>41772</v>
      </c>
      <c r="B19">
        <v>-11800</v>
      </c>
      <c r="C19" s="1">
        <v>41772</v>
      </c>
      <c r="D19">
        <v>-11800</v>
      </c>
    </row>
    <row r="20" spans="1:4" x14ac:dyDescent="0.25">
      <c r="A20" s="1">
        <v>41773</v>
      </c>
      <c r="B20">
        <v>-3900</v>
      </c>
      <c r="C20" s="1">
        <v>41773</v>
      </c>
      <c r="D20">
        <v>-3900</v>
      </c>
    </row>
    <row r="21" spans="1:4" x14ac:dyDescent="0.25">
      <c r="A21" s="1">
        <v>41774</v>
      </c>
      <c r="B21">
        <v>517.82000000000005</v>
      </c>
      <c r="C21" s="1">
        <v>41774</v>
      </c>
      <c r="D21">
        <v>517.82000000000005</v>
      </c>
    </row>
    <row r="22" spans="1:4" x14ac:dyDescent="0.25">
      <c r="A22" s="1">
        <v>41775</v>
      </c>
      <c r="B22">
        <v>-2200</v>
      </c>
      <c r="C22" s="1">
        <v>41775</v>
      </c>
      <c r="D22">
        <v>-2200</v>
      </c>
    </row>
    <row r="23" spans="1:4" x14ac:dyDescent="0.25">
      <c r="A23" s="1">
        <v>41775</v>
      </c>
      <c r="B23">
        <v>373.15</v>
      </c>
      <c r="C23" s="1">
        <v>41775</v>
      </c>
      <c r="D23">
        <v>373.15</v>
      </c>
    </row>
    <row r="24" spans="1:4" x14ac:dyDescent="0.25">
      <c r="A24" s="1">
        <v>41778</v>
      </c>
      <c r="B24">
        <v>-1700</v>
      </c>
      <c r="C24" s="1">
        <v>41778</v>
      </c>
      <c r="D24">
        <v>-1700</v>
      </c>
    </row>
    <row r="25" spans="1:4" x14ac:dyDescent="0.25">
      <c r="A25" s="1">
        <v>41779</v>
      </c>
      <c r="B25">
        <v>-3100</v>
      </c>
      <c r="C25" s="1">
        <v>41779</v>
      </c>
      <c r="D25">
        <v>-3100</v>
      </c>
    </row>
    <row r="26" spans="1:4" x14ac:dyDescent="0.25">
      <c r="A26" s="1">
        <v>41780</v>
      </c>
      <c r="B26">
        <v>-3500</v>
      </c>
      <c r="C26" s="1">
        <v>41780</v>
      </c>
      <c r="D26">
        <v>-3500</v>
      </c>
    </row>
    <row r="27" spans="1:4" x14ac:dyDescent="0.25">
      <c r="A27" s="1">
        <v>41781</v>
      </c>
      <c r="B27">
        <v>-2400</v>
      </c>
      <c r="C27" s="1">
        <v>41781</v>
      </c>
      <c r="D27">
        <v>-2400</v>
      </c>
    </row>
    <row r="28" spans="1:4" x14ac:dyDescent="0.25">
      <c r="A28" s="1">
        <v>41782</v>
      </c>
      <c r="B28">
        <v>-8500</v>
      </c>
      <c r="C28" s="1">
        <v>41782</v>
      </c>
      <c r="D28">
        <v>-8500</v>
      </c>
    </row>
    <row r="29" spans="1:4" x14ac:dyDescent="0.25">
      <c r="A29" s="1">
        <v>41785</v>
      </c>
      <c r="B29">
        <v>-5500</v>
      </c>
      <c r="C29" s="1">
        <v>41785</v>
      </c>
      <c r="D29">
        <v>-5500</v>
      </c>
    </row>
    <row r="30" spans="1:4" x14ac:dyDescent="0.25">
      <c r="A30" s="1">
        <v>41785</v>
      </c>
      <c r="B30">
        <v>156.03</v>
      </c>
      <c r="C30" s="1">
        <v>41785</v>
      </c>
      <c r="D30">
        <v>156.03</v>
      </c>
    </row>
    <row r="31" spans="1:4" x14ac:dyDescent="0.25">
      <c r="A31" s="1">
        <v>41786</v>
      </c>
      <c r="B31">
        <v>-7000</v>
      </c>
      <c r="C31" s="1">
        <v>41786</v>
      </c>
      <c r="D31">
        <v>-7000</v>
      </c>
    </row>
    <row r="32" spans="1:4" x14ac:dyDescent="0.25">
      <c r="A32" s="1">
        <v>41787</v>
      </c>
      <c r="B32">
        <v>-10600</v>
      </c>
      <c r="C32" s="1">
        <v>41787</v>
      </c>
      <c r="D32">
        <v>-10600</v>
      </c>
    </row>
    <row r="33" spans="1:4" x14ac:dyDescent="0.25">
      <c r="A33" s="1">
        <v>41787</v>
      </c>
      <c r="B33">
        <v>174.6</v>
      </c>
      <c r="C33" s="1">
        <v>41787</v>
      </c>
      <c r="D33">
        <v>174.6</v>
      </c>
    </row>
    <row r="34" spans="1:4" x14ac:dyDescent="0.25">
      <c r="A34" s="1">
        <v>41788</v>
      </c>
      <c r="B34">
        <v>-6500</v>
      </c>
      <c r="C34" s="1">
        <v>41788</v>
      </c>
      <c r="D34">
        <v>-6500</v>
      </c>
    </row>
    <row r="35" spans="1:4" x14ac:dyDescent="0.25">
      <c r="A35" s="1">
        <v>41789</v>
      </c>
      <c r="B35">
        <v>-5000</v>
      </c>
      <c r="C35" s="1">
        <v>41789</v>
      </c>
      <c r="D35">
        <v>-5000</v>
      </c>
    </row>
    <row r="36" spans="1:4" x14ac:dyDescent="0.25">
      <c r="A36" s="1">
        <v>41792</v>
      </c>
      <c r="B36">
        <v>-17300</v>
      </c>
      <c r="C36" s="1">
        <v>41792</v>
      </c>
      <c r="D36">
        <v>-17300</v>
      </c>
    </row>
    <row r="37" spans="1:4" x14ac:dyDescent="0.25">
      <c r="A37" s="1">
        <v>41793</v>
      </c>
      <c r="B37">
        <v>-13500</v>
      </c>
      <c r="C37" s="1">
        <v>41793</v>
      </c>
      <c r="D37">
        <v>-13500</v>
      </c>
    </row>
    <row r="38" spans="1:4" x14ac:dyDescent="0.25">
      <c r="A38" s="1">
        <v>41794</v>
      </c>
      <c r="B38">
        <v>-8440</v>
      </c>
      <c r="C38" s="1">
        <v>41794</v>
      </c>
      <c r="D38">
        <v>-8440</v>
      </c>
    </row>
    <row r="39" spans="1:4" x14ac:dyDescent="0.25">
      <c r="A39" s="1">
        <v>41795</v>
      </c>
      <c r="B39">
        <v>-9200</v>
      </c>
      <c r="C39" s="1">
        <v>41795</v>
      </c>
      <c r="D39">
        <v>-9200</v>
      </c>
    </row>
    <row r="40" spans="1:4" x14ac:dyDescent="0.25">
      <c r="A40" s="1">
        <v>41796</v>
      </c>
      <c r="B40">
        <v>-10200</v>
      </c>
      <c r="C40" s="1">
        <v>41796</v>
      </c>
      <c r="D40">
        <v>-10200</v>
      </c>
    </row>
    <row r="41" spans="1:4" x14ac:dyDescent="0.25">
      <c r="A41" s="1">
        <v>41797</v>
      </c>
      <c r="B41">
        <v>-5500</v>
      </c>
      <c r="C41" s="1">
        <v>41797</v>
      </c>
      <c r="D41">
        <v>-5500</v>
      </c>
    </row>
    <row r="42" spans="1:4" x14ac:dyDescent="0.25">
      <c r="A42" s="1">
        <v>41799</v>
      </c>
      <c r="B42">
        <v>-9000</v>
      </c>
      <c r="C42" s="1">
        <v>41799</v>
      </c>
      <c r="D42">
        <v>-9000</v>
      </c>
    </row>
    <row r="43" spans="1:4" x14ac:dyDescent="0.25">
      <c r="A43" s="1">
        <v>41800</v>
      </c>
      <c r="B43">
        <v>-9550</v>
      </c>
      <c r="C43" s="1">
        <v>41800</v>
      </c>
      <c r="D43">
        <v>-9550</v>
      </c>
    </row>
    <row r="44" spans="1:4" x14ac:dyDescent="0.25">
      <c r="A44" s="1">
        <v>41800</v>
      </c>
      <c r="B44">
        <v>633.27</v>
      </c>
      <c r="C44" s="1">
        <v>41800</v>
      </c>
      <c r="D44">
        <v>633.27</v>
      </c>
    </row>
    <row r="45" spans="1:4" x14ac:dyDescent="0.25">
      <c r="A45" s="1">
        <v>41801</v>
      </c>
      <c r="B45">
        <v>-3415</v>
      </c>
      <c r="C45" s="1">
        <v>41801</v>
      </c>
      <c r="D45">
        <v>-3415</v>
      </c>
    </row>
    <row r="46" spans="1:4" x14ac:dyDescent="0.25">
      <c r="A46" s="1">
        <v>41801</v>
      </c>
      <c r="B46">
        <v>211.08</v>
      </c>
      <c r="C46" s="1">
        <v>41801</v>
      </c>
      <c r="D46">
        <v>211.08</v>
      </c>
    </row>
    <row r="47" spans="1:4" x14ac:dyDescent="0.25">
      <c r="A47" s="1">
        <v>41802</v>
      </c>
      <c r="B47">
        <v>-16450</v>
      </c>
      <c r="C47" s="1">
        <v>41802</v>
      </c>
      <c r="D47">
        <v>-16450</v>
      </c>
    </row>
    <row r="48" spans="1:4" x14ac:dyDescent="0.25">
      <c r="A48" s="1">
        <v>41803</v>
      </c>
      <c r="B48">
        <v>-10700</v>
      </c>
      <c r="C48" s="1">
        <v>41803</v>
      </c>
      <c r="D48">
        <v>-10700</v>
      </c>
    </row>
    <row r="49" spans="1:4" x14ac:dyDescent="0.25">
      <c r="A49" s="1">
        <v>41806</v>
      </c>
      <c r="B49">
        <v>-11500</v>
      </c>
      <c r="C49" s="1">
        <v>41806</v>
      </c>
      <c r="D49">
        <v>-11500</v>
      </c>
    </row>
    <row r="50" spans="1:4" x14ac:dyDescent="0.25">
      <c r="A50" s="1">
        <v>41806</v>
      </c>
      <c r="B50">
        <v>449.44</v>
      </c>
      <c r="C50" s="1">
        <v>41806</v>
      </c>
      <c r="D50">
        <v>449.44</v>
      </c>
    </row>
    <row r="51" spans="1:4" x14ac:dyDescent="0.25">
      <c r="A51" s="1">
        <v>41807</v>
      </c>
      <c r="B51">
        <v>-800</v>
      </c>
      <c r="C51" s="1">
        <v>41807</v>
      </c>
      <c r="D51">
        <v>-800</v>
      </c>
    </row>
    <row r="52" spans="1:4" x14ac:dyDescent="0.25">
      <c r="A52" s="1">
        <v>41808</v>
      </c>
      <c r="B52">
        <v>543.69000000000005</v>
      </c>
      <c r="C52" s="1">
        <v>41808</v>
      </c>
      <c r="D52">
        <v>543.69000000000005</v>
      </c>
    </row>
    <row r="53" spans="1:4" x14ac:dyDescent="0.25">
      <c r="A53" s="1">
        <v>41809</v>
      </c>
      <c r="B53">
        <v>-4485</v>
      </c>
      <c r="C53" s="1">
        <v>41809</v>
      </c>
      <c r="D53">
        <v>-4485</v>
      </c>
    </row>
    <row r="54" spans="1:4" x14ac:dyDescent="0.25">
      <c r="A54" s="1">
        <v>41810</v>
      </c>
      <c r="B54">
        <v>-13400</v>
      </c>
      <c r="C54" s="1">
        <v>41810</v>
      </c>
      <c r="D54">
        <v>-13400</v>
      </c>
    </row>
    <row r="55" spans="1:4" x14ac:dyDescent="0.25">
      <c r="A55" s="1">
        <v>41810</v>
      </c>
      <c r="B55">
        <v>134.04</v>
      </c>
      <c r="C55" s="1">
        <v>41810</v>
      </c>
      <c r="D55">
        <v>134.04</v>
      </c>
    </row>
    <row r="56" spans="1:4" x14ac:dyDescent="0.25">
      <c r="A56" s="1">
        <v>41813</v>
      </c>
      <c r="B56">
        <v>-2420</v>
      </c>
      <c r="C56" s="1">
        <v>41813</v>
      </c>
      <c r="D56">
        <v>-2420</v>
      </c>
    </row>
    <row r="57" spans="1:4" x14ac:dyDescent="0.25">
      <c r="A57" s="1">
        <v>41813</v>
      </c>
      <c r="B57">
        <v>233</v>
      </c>
      <c r="C57" s="1">
        <v>41813</v>
      </c>
      <c r="D57">
        <v>233</v>
      </c>
    </row>
    <row r="58" spans="1:4" x14ac:dyDescent="0.25">
      <c r="A58" s="1">
        <v>41815</v>
      </c>
      <c r="B58">
        <v>-22500</v>
      </c>
      <c r="C58" s="1">
        <v>41815</v>
      </c>
      <c r="D58">
        <v>-22500</v>
      </c>
    </row>
    <row r="59" spans="1:4" x14ac:dyDescent="0.25">
      <c r="A59" s="1">
        <v>41816</v>
      </c>
      <c r="B59">
        <v>-14700</v>
      </c>
      <c r="C59" s="1">
        <v>41816</v>
      </c>
      <c r="D59">
        <v>-14700</v>
      </c>
    </row>
    <row r="60" spans="1:4" x14ac:dyDescent="0.25">
      <c r="A60" s="1">
        <v>41817</v>
      </c>
      <c r="B60">
        <v>-16300</v>
      </c>
      <c r="C60" s="1">
        <v>41817</v>
      </c>
      <c r="D60">
        <v>-16300</v>
      </c>
    </row>
    <row r="61" spans="1:4" x14ac:dyDescent="0.25">
      <c r="A61" s="1">
        <v>41818</v>
      </c>
      <c r="B61">
        <v>-10650</v>
      </c>
      <c r="C61" s="1">
        <v>41818</v>
      </c>
      <c r="D61">
        <v>-10650</v>
      </c>
    </row>
    <row r="62" spans="1:4" x14ac:dyDescent="0.25">
      <c r="A62" s="1">
        <v>41822</v>
      </c>
      <c r="B62">
        <v>-15100</v>
      </c>
      <c r="C62" s="1">
        <v>41822</v>
      </c>
      <c r="D62">
        <v>-15100</v>
      </c>
    </row>
    <row r="63" spans="1:4" x14ac:dyDescent="0.25">
      <c r="A63" s="1">
        <v>41823</v>
      </c>
      <c r="B63">
        <v>-10250</v>
      </c>
      <c r="C63" s="1">
        <v>41823</v>
      </c>
      <c r="D63">
        <v>-10250</v>
      </c>
    </row>
    <row r="64" spans="1:4" x14ac:dyDescent="0.25">
      <c r="A64" s="1">
        <v>41824</v>
      </c>
      <c r="B64">
        <v>-11400</v>
      </c>
      <c r="C64" s="1">
        <v>41824</v>
      </c>
      <c r="D64">
        <v>-11400</v>
      </c>
    </row>
    <row r="65" spans="1:4" x14ac:dyDescent="0.25">
      <c r="A65" s="1">
        <v>41825</v>
      </c>
      <c r="B65">
        <v>-2000</v>
      </c>
      <c r="C65" s="1">
        <v>41825</v>
      </c>
      <c r="D65">
        <v>-2000</v>
      </c>
    </row>
    <row r="66" spans="1:4" x14ac:dyDescent="0.25">
      <c r="A66" s="1">
        <v>41826</v>
      </c>
      <c r="B66">
        <v>-2900</v>
      </c>
      <c r="C66" s="1">
        <v>41826</v>
      </c>
      <c r="D66">
        <v>-2900</v>
      </c>
    </row>
    <row r="67" spans="1:4" x14ac:dyDescent="0.25">
      <c r="A67" s="1">
        <v>41827</v>
      </c>
      <c r="B67">
        <v>-10493</v>
      </c>
      <c r="C67" s="1">
        <v>41827</v>
      </c>
      <c r="D67">
        <v>-10493</v>
      </c>
    </row>
    <row r="68" spans="1:4" x14ac:dyDescent="0.25">
      <c r="A68" s="1">
        <v>41828</v>
      </c>
      <c r="B68">
        <v>-10850</v>
      </c>
      <c r="C68" s="1">
        <v>41828</v>
      </c>
      <c r="D68">
        <v>-10850</v>
      </c>
    </row>
    <row r="69" spans="1:4" x14ac:dyDescent="0.25">
      <c r="A69" s="1">
        <v>41829</v>
      </c>
      <c r="B69">
        <v>-14300</v>
      </c>
      <c r="C69" s="1">
        <v>41829</v>
      </c>
      <c r="D69">
        <v>-14300</v>
      </c>
    </row>
    <row r="70" spans="1:4" x14ac:dyDescent="0.25">
      <c r="A70" s="1">
        <v>41830</v>
      </c>
      <c r="B70">
        <v>-6150</v>
      </c>
      <c r="C70" s="1">
        <v>41830</v>
      </c>
      <c r="D70">
        <v>-6150</v>
      </c>
    </row>
    <row r="71" spans="1:4" x14ac:dyDescent="0.25">
      <c r="A71" s="1">
        <v>41830</v>
      </c>
      <c r="B71">
        <v>1479.56</v>
      </c>
      <c r="C71" s="1">
        <v>41830</v>
      </c>
      <c r="D71">
        <v>1479.56</v>
      </c>
    </row>
    <row r="72" spans="1:4" x14ac:dyDescent="0.25">
      <c r="A72" s="1">
        <v>41831</v>
      </c>
      <c r="B72">
        <v>-3600</v>
      </c>
      <c r="C72" s="1">
        <v>41831</v>
      </c>
      <c r="D72">
        <v>-3600</v>
      </c>
    </row>
    <row r="73" spans="1:4" x14ac:dyDescent="0.25">
      <c r="A73" s="1">
        <v>41831</v>
      </c>
      <c r="B73">
        <v>321.57</v>
      </c>
      <c r="C73" s="1">
        <v>41831</v>
      </c>
      <c r="D73">
        <v>321.57</v>
      </c>
    </row>
    <row r="74" spans="1:4" x14ac:dyDescent="0.25">
      <c r="A74" s="1">
        <v>41832</v>
      </c>
      <c r="B74">
        <v>-3000</v>
      </c>
      <c r="C74" s="1">
        <v>41832</v>
      </c>
      <c r="D74">
        <v>-3000</v>
      </c>
    </row>
    <row r="75" spans="1:4" x14ac:dyDescent="0.25">
      <c r="A75" s="1">
        <v>41833</v>
      </c>
      <c r="B75">
        <v>-2500</v>
      </c>
      <c r="C75" s="1">
        <v>41833</v>
      </c>
      <c r="D75">
        <v>-2500</v>
      </c>
    </row>
    <row r="76" spans="1:4" x14ac:dyDescent="0.25">
      <c r="A76" s="1">
        <v>41834</v>
      </c>
      <c r="B76">
        <v>-4350</v>
      </c>
      <c r="C76" s="1">
        <v>41834</v>
      </c>
      <c r="D76">
        <v>-4350</v>
      </c>
    </row>
    <row r="77" spans="1:4" x14ac:dyDescent="0.25">
      <c r="A77" s="1">
        <v>41834</v>
      </c>
      <c r="B77">
        <v>358.66</v>
      </c>
      <c r="C77" s="1">
        <v>41834</v>
      </c>
      <c r="D77">
        <v>358.66</v>
      </c>
    </row>
    <row r="78" spans="1:4" x14ac:dyDescent="0.25">
      <c r="A78" s="1">
        <v>41835</v>
      </c>
      <c r="B78">
        <v>-9300</v>
      </c>
      <c r="C78" s="1">
        <v>41835</v>
      </c>
      <c r="D78">
        <v>-9300</v>
      </c>
    </row>
    <row r="79" spans="1:4" x14ac:dyDescent="0.25">
      <c r="A79" s="1">
        <v>41835</v>
      </c>
      <c r="B79">
        <v>1692.27</v>
      </c>
      <c r="C79" s="1">
        <v>41835</v>
      </c>
      <c r="D79">
        <v>1692.27</v>
      </c>
    </row>
    <row r="80" spans="1:4" x14ac:dyDescent="0.25">
      <c r="A80" s="1">
        <v>41836</v>
      </c>
      <c r="B80">
        <v>-8700</v>
      </c>
      <c r="C80" s="1">
        <v>41836</v>
      </c>
      <c r="D80">
        <v>-8700</v>
      </c>
    </row>
    <row r="81" spans="1:4" x14ac:dyDescent="0.25">
      <c r="A81" s="1">
        <v>41836</v>
      </c>
      <c r="B81">
        <v>970.32</v>
      </c>
      <c r="C81" s="1">
        <v>41836</v>
      </c>
      <c r="D81">
        <v>970.32</v>
      </c>
    </row>
    <row r="82" spans="1:4" x14ac:dyDescent="0.25">
      <c r="A82" s="1">
        <v>41837</v>
      </c>
      <c r="B82">
        <v>-12100</v>
      </c>
      <c r="C82" s="1">
        <v>41837</v>
      </c>
      <c r="D82">
        <v>-12100</v>
      </c>
    </row>
    <row r="83" spans="1:4" x14ac:dyDescent="0.25">
      <c r="A83" s="1">
        <v>41837</v>
      </c>
      <c r="B83">
        <v>395.51</v>
      </c>
      <c r="C83" s="1">
        <v>41837</v>
      </c>
      <c r="D83">
        <v>395.51</v>
      </c>
    </row>
    <row r="84" spans="1:4" x14ac:dyDescent="0.25">
      <c r="A84" s="1">
        <v>41838</v>
      </c>
      <c r="B84">
        <v>-1000</v>
      </c>
      <c r="C84" s="1">
        <v>41838</v>
      </c>
      <c r="D84">
        <v>-1000</v>
      </c>
    </row>
    <row r="85" spans="1:4" x14ac:dyDescent="0.25">
      <c r="A85" s="1">
        <v>41838</v>
      </c>
      <c r="B85">
        <v>201.82</v>
      </c>
      <c r="C85" s="1">
        <v>41838</v>
      </c>
      <c r="D85">
        <v>201.82</v>
      </c>
    </row>
    <row r="86" spans="1:4" x14ac:dyDescent="0.25">
      <c r="A86" s="1">
        <v>41840</v>
      </c>
      <c r="B86">
        <v>-1700</v>
      </c>
      <c r="C86" s="1">
        <v>41840</v>
      </c>
      <c r="D86">
        <v>-1700</v>
      </c>
    </row>
    <row r="87" spans="1:4" x14ac:dyDescent="0.25">
      <c r="A87" s="1">
        <v>41841</v>
      </c>
      <c r="B87">
        <v>-21070</v>
      </c>
      <c r="C87" s="1">
        <v>41841</v>
      </c>
      <c r="D87">
        <v>-21070</v>
      </c>
    </row>
    <row r="88" spans="1:4" x14ac:dyDescent="0.25">
      <c r="A88" s="1">
        <v>41841</v>
      </c>
      <c r="B88">
        <v>884.75</v>
      </c>
      <c r="C88" s="1">
        <v>41841</v>
      </c>
      <c r="D88">
        <v>884.75</v>
      </c>
    </row>
    <row r="89" spans="1:4" x14ac:dyDescent="0.25">
      <c r="A89" s="1">
        <v>41842</v>
      </c>
      <c r="B89">
        <v>-8400</v>
      </c>
      <c r="C89" s="1">
        <v>41842</v>
      </c>
      <c r="D89">
        <v>-8400</v>
      </c>
    </row>
    <row r="90" spans="1:4" x14ac:dyDescent="0.25">
      <c r="A90" s="1">
        <v>41843</v>
      </c>
      <c r="B90">
        <v>-9100</v>
      </c>
      <c r="C90" s="1">
        <v>41843</v>
      </c>
      <c r="D90">
        <v>-9100</v>
      </c>
    </row>
    <row r="91" spans="1:4" x14ac:dyDescent="0.25">
      <c r="A91" s="1">
        <v>41843</v>
      </c>
      <c r="B91">
        <v>798.14</v>
      </c>
      <c r="C91" s="1">
        <v>41843</v>
      </c>
      <c r="D91">
        <v>798.14</v>
      </c>
    </row>
    <row r="92" spans="1:4" x14ac:dyDescent="0.25">
      <c r="A92" s="1">
        <v>41844</v>
      </c>
      <c r="B92">
        <v>-5446</v>
      </c>
      <c r="C92" s="1">
        <v>41844</v>
      </c>
      <c r="D92">
        <v>-5446</v>
      </c>
    </row>
    <row r="93" spans="1:4" x14ac:dyDescent="0.25">
      <c r="A93" s="1">
        <v>41844</v>
      </c>
      <c r="B93">
        <v>262.5</v>
      </c>
      <c r="C93" s="1">
        <v>41844</v>
      </c>
      <c r="D93">
        <v>262.5</v>
      </c>
    </row>
    <row r="94" spans="1:4" x14ac:dyDescent="0.25">
      <c r="A94" s="1">
        <v>41845</v>
      </c>
      <c r="B94">
        <v>-6116</v>
      </c>
      <c r="C94" s="1">
        <v>41845</v>
      </c>
      <c r="D94">
        <v>-6116</v>
      </c>
    </row>
    <row r="95" spans="1:4" x14ac:dyDescent="0.25">
      <c r="A95" s="1">
        <v>41845</v>
      </c>
      <c r="B95">
        <v>1.53</v>
      </c>
      <c r="C95" s="1">
        <v>41845</v>
      </c>
      <c r="D95">
        <v>1.53</v>
      </c>
    </row>
    <row r="96" spans="1:4" x14ac:dyDescent="0.25">
      <c r="A96" s="1">
        <v>41846</v>
      </c>
      <c r="B96">
        <v>-8900</v>
      </c>
      <c r="C96" s="1">
        <v>41846</v>
      </c>
      <c r="D96">
        <v>-8900</v>
      </c>
    </row>
    <row r="97" spans="1:4" x14ac:dyDescent="0.25">
      <c r="A97" s="1">
        <v>41848</v>
      </c>
      <c r="B97">
        <v>-7657</v>
      </c>
      <c r="C97" s="1">
        <v>41848</v>
      </c>
      <c r="D97">
        <v>-7657</v>
      </c>
    </row>
    <row r="98" spans="1:4" x14ac:dyDescent="0.25">
      <c r="A98" s="1">
        <v>41849</v>
      </c>
      <c r="B98">
        <v>-5000</v>
      </c>
      <c r="C98" s="1">
        <v>41849</v>
      </c>
      <c r="D98">
        <v>-5000</v>
      </c>
    </row>
    <row r="99" spans="1:4" x14ac:dyDescent="0.25">
      <c r="A99" s="1">
        <v>41849</v>
      </c>
      <c r="B99">
        <v>94.54</v>
      </c>
      <c r="C99" s="1">
        <v>41849</v>
      </c>
      <c r="D99">
        <v>94.54</v>
      </c>
    </row>
    <row r="100" spans="1:4" x14ac:dyDescent="0.25">
      <c r="A100" s="1">
        <v>41850</v>
      </c>
      <c r="B100">
        <v>-1200</v>
      </c>
      <c r="C100" s="1">
        <v>41850</v>
      </c>
      <c r="D100">
        <v>-1200</v>
      </c>
    </row>
    <row r="101" spans="1:4" x14ac:dyDescent="0.25">
      <c r="A101" s="1">
        <v>41851</v>
      </c>
      <c r="B101">
        <v>-21000</v>
      </c>
      <c r="C101" s="1">
        <v>41851</v>
      </c>
      <c r="D101">
        <v>-21000</v>
      </c>
    </row>
    <row r="102" spans="1:4" x14ac:dyDescent="0.25">
      <c r="A102" s="1">
        <v>41851</v>
      </c>
      <c r="B102">
        <v>271.37</v>
      </c>
      <c r="C102" s="1">
        <v>41851</v>
      </c>
      <c r="D102">
        <v>271.37</v>
      </c>
    </row>
    <row r="103" spans="1:4" x14ac:dyDescent="0.25">
      <c r="A103" s="1">
        <v>41852</v>
      </c>
      <c r="B103">
        <v>-4905</v>
      </c>
      <c r="C103" s="1">
        <v>41852</v>
      </c>
      <c r="D103">
        <v>-4905</v>
      </c>
    </row>
    <row r="104" spans="1:4" x14ac:dyDescent="0.25">
      <c r="A104" s="1">
        <v>41854</v>
      </c>
      <c r="B104">
        <v>-1900</v>
      </c>
      <c r="C104" s="1">
        <v>41854</v>
      </c>
      <c r="D104">
        <v>-1900</v>
      </c>
    </row>
    <row r="105" spans="1:4" x14ac:dyDescent="0.25">
      <c r="A105" s="1">
        <v>41855</v>
      </c>
      <c r="B105">
        <v>-5000</v>
      </c>
      <c r="C105" s="1">
        <v>41855</v>
      </c>
      <c r="D105">
        <v>-5000</v>
      </c>
    </row>
    <row r="106" spans="1:4" x14ac:dyDescent="0.25">
      <c r="A106" s="1">
        <v>41856</v>
      </c>
      <c r="B106">
        <v>-2400</v>
      </c>
      <c r="C106" s="1">
        <v>41856</v>
      </c>
      <c r="D106">
        <v>-2400</v>
      </c>
    </row>
    <row r="107" spans="1:4" x14ac:dyDescent="0.25">
      <c r="A107" s="1">
        <v>41857</v>
      </c>
      <c r="B107">
        <v>-12425</v>
      </c>
      <c r="C107" s="1">
        <v>41857</v>
      </c>
      <c r="D107">
        <v>-12425</v>
      </c>
    </row>
    <row r="108" spans="1:4" x14ac:dyDescent="0.25">
      <c r="A108" s="1">
        <v>41858</v>
      </c>
      <c r="B108">
        <v>-7915</v>
      </c>
      <c r="C108" s="1">
        <v>41858</v>
      </c>
      <c r="D108">
        <v>-7915</v>
      </c>
    </row>
    <row r="109" spans="1:4" x14ac:dyDescent="0.25">
      <c r="A109" s="1">
        <v>41859</v>
      </c>
      <c r="B109">
        <v>-3650</v>
      </c>
      <c r="C109" s="1">
        <v>41859</v>
      </c>
      <c r="D109">
        <v>-3650</v>
      </c>
    </row>
    <row r="110" spans="1:4" x14ac:dyDescent="0.25">
      <c r="A110" s="1">
        <v>41861</v>
      </c>
      <c r="B110">
        <v>-3000</v>
      </c>
      <c r="C110" s="1">
        <v>41861</v>
      </c>
      <c r="D110">
        <v>-3000</v>
      </c>
    </row>
    <row r="111" spans="1:4" x14ac:dyDescent="0.25">
      <c r="A111" s="1">
        <v>41862</v>
      </c>
      <c r="B111">
        <v>-9270</v>
      </c>
      <c r="C111" s="1">
        <v>41862</v>
      </c>
      <c r="D111">
        <v>-9270</v>
      </c>
    </row>
    <row r="112" spans="1:4" x14ac:dyDescent="0.25">
      <c r="A112" s="1">
        <v>41862</v>
      </c>
      <c r="B112">
        <v>800.31</v>
      </c>
      <c r="C112" s="1">
        <v>41862</v>
      </c>
      <c r="D112">
        <v>800.31</v>
      </c>
    </row>
    <row r="113" spans="1:4" x14ac:dyDescent="0.25">
      <c r="A113" s="1">
        <v>41863</v>
      </c>
      <c r="B113">
        <v>-2400</v>
      </c>
      <c r="C113" s="1">
        <v>41863</v>
      </c>
      <c r="D113">
        <v>-2400</v>
      </c>
    </row>
    <row r="114" spans="1:4" x14ac:dyDescent="0.25">
      <c r="A114" s="1">
        <v>41863</v>
      </c>
      <c r="B114">
        <v>383.4</v>
      </c>
      <c r="C114" s="1">
        <v>41863</v>
      </c>
      <c r="D114">
        <v>383.4</v>
      </c>
    </row>
    <row r="115" spans="1:4" x14ac:dyDescent="0.25">
      <c r="A115" s="1">
        <v>41864</v>
      </c>
      <c r="B115">
        <v>-1000</v>
      </c>
      <c r="C115" s="1">
        <v>41864</v>
      </c>
      <c r="D115">
        <v>-1000</v>
      </c>
    </row>
    <row r="116" spans="1:4" x14ac:dyDescent="0.25">
      <c r="A116" s="1">
        <v>41864</v>
      </c>
      <c r="B116">
        <v>168.37</v>
      </c>
      <c r="C116" s="1">
        <v>41864</v>
      </c>
      <c r="D116">
        <v>168.37</v>
      </c>
    </row>
    <row r="117" spans="1:4" x14ac:dyDescent="0.25">
      <c r="A117" s="1">
        <v>41865</v>
      </c>
      <c r="B117">
        <v>-5945</v>
      </c>
      <c r="C117" s="1">
        <v>41865</v>
      </c>
      <c r="D117">
        <v>-5945</v>
      </c>
    </row>
    <row r="118" spans="1:4" x14ac:dyDescent="0.25">
      <c r="A118" s="1">
        <v>41865</v>
      </c>
      <c r="B118">
        <v>149.32</v>
      </c>
      <c r="C118" s="1">
        <v>41865</v>
      </c>
      <c r="D118">
        <v>149.32</v>
      </c>
    </row>
    <row r="119" spans="1:4" x14ac:dyDescent="0.25">
      <c r="A119" s="1">
        <v>41866</v>
      </c>
      <c r="B119">
        <v>-985</v>
      </c>
      <c r="C119" s="1">
        <v>41866</v>
      </c>
      <c r="D119">
        <v>-985</v>
      </c>
    </row>
    <row r="120" spans="1:4" x14ac:dyDescent="0.25">
      <c r="A120" s="1">
        <v>41866</v>
      </c>
      <c r="B120">
        <v>1725.48</v>
      </c>
      <c r="C120" s="1">
        <v>41866</v>
      </c>
      <c r="D120">
        <v>1725.48</v>
      </c>
    </row>
    <row r="121" spans="1:4" x14ac:dyDescent="0.25">
      <c r="A121" s="1">
        <v>41868</v>
      </c>
      <c r="B121">
        <v>281.91000000000003</v>
      </c>
      <c r="C121" s="1">
        <v>41868</v>
      </c>
      <c r="D121">
        <v>281.91000000000003</v>
      </c>
    </row>
    <row r="122" spans="1:4" x14ac:dyDescent="0.25">
      <c r="A122" s="1">
        <v>41869</v>
      </c>
      <c r="B122">
        <v>1817.88</v>
      </c>
      <c r="C122" s="1">
        <v>41869</v>
      </c>
      <c r="D122">
        <v>1817.88</v>
      </c>
    </row>
    <row r="123" spans="1:4" x14ac:dyDescent="0.25">
      <c r="A123" s="1">
        <v>41870</v>
      </c>
      <c r="B123">
        <v>-4830</v>
      </c>
      <c r="C123" s="1">
        <v>41870</v>
      </c>
      <c r="D123">
        <v>-4830</v>
      </c>
    </row>
    <row r="124" spans="1:4" x14ac:dyDescent="0.25">
      <c r="A124" s="1">
        <v>41870</v>
      </c>
      <c r="B124">
        <v>722.99</v>
      </c>
      <c r="C124" s="1">
        <v>41870</v>
      </c>
      <c r="D124">
        <v>722.99</v>
      </c>
    </row>
    <row r="125" spans="1:4" x14ac:dyDescent="0.25">
      <c r="A125" s="1">
        <v>41871</v>
      </c>
      <c r="B125">
        <v>2121.6999999999998</v>
      </c>
      <c r="C125" s="1">
        <v>41871</v>
      </c>
      <c r="D125">
        <v>2121.6999999999998</v>
      </c>
    </row>
    <row r="126" spans="1:4" x14ac:dyDescent="0.25">
      <c r="A126" s="1">
        <v>41872</v>
      </c>
      <c r="B126">
        <v>-1900</v>
      </c>
      <c r="C126" s="1">
        <v>41872</v>
      </c>
      <c r="D126">
        <v>-1900</v>
      </c>
    </row>
    <row r="127" spans="1:4" x14ac:dyDescent="0.25">
      <c r="A127" s="1">
        <v>41872</v>
      </c>
      <c r="B127">
        <v>181.82</v>
      </c>
      <c r="C127" s="1">
        <v>41872</v>
      </c>
      <c r="D127">
        <v>181.82</v>
      </c>
    </row>
    <row r="128" spans="1:4" x14ac:dyDescent="0.25">
      <c r="A128" s="1">
        <v>41873</v>
      </c>
      <c r="B128">
        <v>-11620</v>
      </c>
      <c r="C128" s="1">
        <v>41873</v>
      </c>
      <c r="D128">
        <v>-11620</v>
      </c>
    </row>
    <row r="129" spans="1:4" x14ac:dyDescent="0.25">
      <c r="A129" s="1">
        <v>41873</v>
      </c>
      <c r="B129">
        <v>2385.84</v>
      </c>
      <c r="C129" s="1">
        <v>41873</v>
      </c>
      <c r="D129">
        <v>2385.84</v>
      </c>
    </row>
    <row r="130" spans="1:4" x14ac:dyDescent="0.25">
      <c r="A130" s="1">
        <v>41874</v>
      </c>
      <c r="B130">
        <v>342</v>
      </c>
      <c r="C130" s="1">
        <v>41874</v>
      </c>
      <c r="D130">
        <v>342</v>
      </c>
    </row>
    <row r="131" spans="1:4" x14ac:dyDescent="0.25">
      <c r="A131" s="1">
        <v>41876</v>
      </c>
      <c r="B131">
        <v>-1200</v>
      </c>
      <c r="C131" s="1">
        <v>41876</v>
      </c>
      <c r="D131">
        <v>-1200</v>
      </c>
    </row>
    <row r="132" spans="1:4" x14ac:dyDescent="0.25">
      <c r="A132" s="1">
        <v>41876</v>
      </c>
      <c r="B132">
        <v>1305.8800000000001</v>
      </c>
      <c r="C132" s="1">
        <v>41876</v>
      </c>
      <c r="D132">
        <v>1305.8800000000001</v>
      </c>
    </row>
    <row r="133" spans="1:4" x14ac:dyDescent="0.25">
      <c r="A133" s="1">
        <v>41877</v>
      </c>
      <c r="B133">
        <v>-2600</v>
      </c>
      <c r="C133" s="1">
        <v>41877</v>
      </c>
      <c r="D133">
        <v>-2600</v>
      </c>
    </row>
    <row r="134" spans="1:4" x14ac:dyDescent="0.25">
      <c r="A134" s="1">
        <v>41877</v>
      </c>
      <c r="B134">
        <v>375.9</v>
      </c>
      <c r="C134" s="1">
        <v>41877</v>
      </c>
      <c r="D134">
        <v>375.9</v>
      </c>
    </row>
    <row r="135" spans="1:4" x14ac:dyDescent="0.25">
      <c r="A135" s="1">
        <v>41878</v>
      </c>
      <c r="B135">
        <v>-8900</v>
      </c>
      <c r="C135" s="1">
        <v>41878</v>
      </c>
      <c r="D135">
        <v>-8900</v>
      </c>
    </row>
    <row r="136" spans="1:4" x14ac:dyDescent="0.25">
      <c r="A136" s="1">
        <v>41879</v>
      </c>
      <c r="B136">
        <v>-4855</v>
      </c>
      <c r="C136" s="1">
        <v>41879</v>
      </c>
      <c r="D136">
        <v>-4855</v>
      </c>
    </row>
    <row r="137" spans="1:4" x14ac:dyDescent="0.25">
      <c r="A137" s="1">
        <v>41879</v>
      </c>
      <c r="B137">
        <v>118.46</v>
      </c>
      <c r="C137" s="1">
        <v>41879</v>
      </c>
      <c r="D137">
        <v>118.46</v>
      </c>
    </row>
    <row r="138" spans="1:4" x14ac:dyDescent="0.25">
      <c r="A138" s="1">
        <v>41882</v>
      </c>
      <c r="B138">
        <v>-1500</v>
      </c>
      <c r="C138" s="1">
        <v>41882</v>
      </c>
      <c r="D138">
        <v>-1500</v>
      </c>
    </row>
    <row r="139" spans="1:4" x14ac:dyDescent="0.25">
      <c r="A139" s="1">
        <v>41883</v>
      </c>
      <c r="B139">
        <v>0.32</v>
      </c>
      <c r="C139" s="1">
        <v>41883</v>
      </c>
      <c r="D139">
        <v>0.32</v>
      </c>
    </row>
    <row r="140" spans="1:4" x14ac:dyDescent="0.25">
      <c r="A140" s="1">
        <v>41884</v>
      </c>
      <c r="B140">
        <v>-600</v>
      </c>
      <c r="C140" s="1">
        <v>41884</v>
      </c>
      <c r="D140">
        <v>-600</v>
      </c>
    </row>
    <row r="141" spans="1:4" x14ac:dyDescent="0.25">
      <c r="A141" s="1">
        <v>41884</v>
      </c>
      <c r="B141">
        <v>167.91</v>
      </c>
      <c r="C141" s="1">
        <v>41884</v>
      </c>
      <c r="D141">
        <v>167.91</v>
      </c>
    </row>
    <row r="142" spans="1:4" x14ac:dyDescent="0.25">
      <c r="A142" s="1">
        <v>41885</v>
      </c>
      <c r="B142">
        <v>-1600</v>
      </c>
      <c r="C142" s="1">
        <v>41885</v>
      </c>
      <c r="D142">
        <v>-1600</v>
      </c>
    </row>
    <row r="143" spans="1:4" x14ac:dyDescent="0.25">
      <c r="A143" s="1">
        <v>41885</v>
      </c>
      <c r="B143">
        <v>286.48</v>
      </c>
      <c r="C143" s="1">
        <v>41885</v>
      </c>
      <c r="D143">
        <v>286.48</v>
      </c>
    </row>
    <row r="144" spans="1:4" x14ac:dyDescent="0.25">
      <c r="A144" s="1">
        <v>41886</v>
      </c>
      <c r="B144">
        <v>-1300</v>
      </c>
      <c r="C144" s="1">
        <v>41886</v>
      </c>
      <c r="D144">
        <v>-1300</v>
      </c>
    </row>
    <row r="145" spans="1:4" x14ac:dyDescent="0.25">
      <c r="A145" s="1">
        <v>41886</v>
      </c>
      <c r="B145">
        <v>43.64</v>
      </c>
      <c r="C145" s="1">
        <v>41886</v>
      </c>
      <c r="D145">
        <v>43.64</v>
      </c>
    </row>
    <row r="146" spans="1:4" x14ac:dyDescent="0.25">
      <c r="A146" s="1">
        <v>41887</v>
      </c>
      <c r="B146">
        <v>101.79</v>
      </c>
      <c r="C146" s="1">
        <v>41887</v>
      </c>
      <c r="D146">
        <v>101.79</v>
      </c>
    </row>
    <row r="147" spans="1:4" x14ac:dyDescent="0.25">
      <c r="A147" s="1">
        <v>41890</v>
      </c>
      <c r="B147">
        <v>-4800</v>
      </c>
      <c r="C147" s="1">
        <v>41890</v>
      </c>
      <c r="D147">
        <v>-4800</v>
      </c>
    </row>
    <row r="148" spans="1:4" x14ac:dyDescent="0.25">
      <c r="A148" s="1">
        <v>41890</v>
      </c>
      <c r="B148">
        <v>130.09</v>
      </c>
      <c r="C148" s="1">
        <v>41890</v>
      </c>
      <c r="D148">
        <v>130.09</v>
      </c>
    </row>
    <row r="149" spans="1:4" x14ac:dyDescent="0.25">
      <c r="A149" s="1">
        <v>41891</v>
      </c>
      <c r="B149">
        <v>37.049999999999997</v>
      </c>
      <c r="C149" s="1">
        <v>41891</v>
      </c>
      <c r="D149">
        <v>37.049999999999997</v>
      </c>
    </row>
    <row r="150" spans="1:4" x14ac:dyDescent="0.25">
      <c r="A150" s="1">
        <v>41892</v>
      </c>
      <c r="B150">
        <v>761.12</v>
      </c>
      <c r="C150" s="1">
        <v>41892</v>
      </c>
      <c r="D150">
        <v>761.12</v>
      </c>
    </row>
    <row r="151" spans="1:4" x14ac:dyDescent="0.25">
      <c r="A151" s="1">
        <v>41893</v>
      </c>
      <c r="B151">
        <v>647.1</v>
      </c>
      <c r="C151" s="1">
        <v>41893</v>
      </c>
      <c r="D151">
        <v>647.1</v>
      </c>
    </row>
    <row r="152" spans="1:4" x14ac:dyDescent="0.25">
      <c r="A152" s="1">
        <v>41894</v>
      </c>
      <c r="B152">
        <v>732.44</v>
      </c>
      <c r="C152" s="1">
        <v>41894</v>
      </c>
      <c r="D152">
        <v>732.44</v>
      </c>
    </row>
    <row r="153" spans="1:4" x14ac:dyDescent="0.25">
      <c r="A153" s="1">
        <v>41897</v>
      </c>
      <c r="B153">
        <v>0.54</v>
      </c>
      <c r="C153" s="1">
        <v>41897</v>
      </c>
      <c r="D153">
        <v>0.54</v>
      </c>
    </row>
    <row r="154" spans="1:4" x14ac:dyDescent="0.25">
      <c r="A154" s="1">
        <v>41898</v>
      </c>
      <c r="B154">
        <v>2652.12</v>
      </c>
      <c r="C154" s="1">
        <v>41898</v>
      </c>
      <c r="D154">
        <v>2652.12</v>
      </c>
    </row>
    <row r="155" spans="1:4" x14ac:dyDescent="0.25">
      <c r="A155" s="1">
        <v>41899</v>
      </c>
      <c r="B155">
        <v>1513.22</v>
      </c>
      <c r="C155" s="1">
        <v>41899</v>
      </c>
      <c r="D155">
        <v>1513.22</v>
      </c>
    </row>
    <row r="156" spans="1:4" x14ac:dyDescent="0.25">
      <c r="A156" s="1">
        <v>41900</v>
      </c>
      <c r="B156">
        <v>936.19</v>
      </c>
      <c r="C156" s="1">
        <v>41900</v>
      </c>
      <c r="D156">
        <v>936.19</v>
      </c>
    </row>
    <row r="157" spans="1:4" x14ac:dyDescent="0.25">
      <c r="A157" s="1">
        <v>41901</v>
      </c>
      <c r="B157">
        <v>370.26</v>
      </c>
      <c r="C157" s="1">
        <v>41901</v>
      </c>
      <c r="D157">
        <v>370.26</v>
      </c>
    </row>
    <row r="158" spans="1:4" x14ac:dyDescent="0.25">
      <c r="A158" s="1">
        <v>41904</v>
      </c>
      <c r="B158">
        <v>2540</v>
      </c>
      <c r="C158" s="1">
        <v>41904</v>
      </c>
      <c r="D158">
        <v>2540</v>
      </c>
    </row>
    <row r="159" spans="1:4" x14ac:dyDescent="0.25">
      <c r="A159" s="1">
        <v>41905</v>
      </c>
      <c r="B159">
        <v>-3700</v>
      </c>
      <c r="C159" s="1">
        <v>41905</v>
      </c>
      <c r="D159">
        <v>-3700</v>
      </c>
    </row>
    <row r="160" spans="1:4" x14ac:dyDescent="0.25">
      <c r="A160" s="1">
        <v>41905</v>
      </c>
      <c r="B160">
        <v>1837.64</v>
      </c>
      <c r="C160" s="1">
        <v>41905</v>
      </c>
      <c r="D160">
        <v>1837.64</v>
      </c>
    </row>
    <row r="161" spans="1:4" x14ac:dyDescent="0.25">
      <c r="A161" s="1">
        <v>41906</v>
      </c>
      <c r="B161">
        <v>61.01</v>
      </c>
      <c r="C161" s="1">
        <v>41906</v>
      </c>
      <c r="D161">
        <v>61.01</v>
      </c>
    </row>
    <row r="162" spans="1:4" x14ac:dyDescent="0.25">
      <c r="A162" s="1">
        <v>41907</v>
      </c>
      <c r="B162">
        <v>781.61</v>
      </c>
      <c r="C162" s="1">
        <v>41907</v>
      </c>
      <c r="D162">
        <v>781.61</v>
      </c>
    </row>
    <row r="163" spans="1:4" x14ac:dyDescent="0.25">
      <c r="A163" s="1">
        <v>41908</v>
      </c>
      <c r="B163">
        <v>182.69</v>
      </c>
      <c r="C163" s="1">
        <v>41908</v>
      </c>
      <c r="D163">
        <v>182.69</v>
      </c>
    </row>
    <row r="164" spans="1:4" x14ac:dyDescent="0.25">
      <c r="A164" s="1">
        <v>41912</v>
      </c>
      <c r="B164">
        <v>49.14</v>
      </c>
      <c r="C164" s="1">
        <v>41912</v>
      </c>
      <c r="D164">
        <v>49.14</v>
      </c>
    </row>
    <row r="165" spans="1:4" x14ac:dyDescent="0.25">
      <c r="A165" s="1">
        <v>41913</v>
      </c>
      <c r="B165">
        <v>297.26</v>
      </c>
      <c r="C165" s="1">
        <v>41913</v>
      </c>
      <c r="D165">
        <v>297.26</v>
      </c>
    </row>
    <row r="166" spans="1:4" x14ac:dyDescent="0.25">
      <c r="A166" s="1">
        <v>41914</v>
      </c>
      <c r="B166">
        <v>-2600</v>
      </c>
      <c r="C166" s="1">
        <v>41914</v>
      </c>
      <c r="D166">
        <v>-2600</v>
      </c>
    </row>
    <row r="167" spans="1:4" x14ac:dyDescent="0.25">
      <c r="A167" s="1">
        <v>41914</v>
      </c>
      <c r="B167">
        <v>66.7</v>
      </c>
      <c r="C167" s="1">
        <v>41914</v>
      </c>
      <c r="D167">
        <v>66.7</v>
      </c>
    </row>
    <row r="168" spans="1:4" x14ac:dyDescent="0.25">
      <c r="A168" s="1">
        <v>41918</v>
      </c>
      <c r="B168">
        <v>198.89</v>
      </c>
      <c r="C168" s="1">
        <v>41918</v>
      </c>
      <c r="D168">
        <v>198.89</v>
      </c>
    </row>
    <row r="169" spans="1:4" x14ac:dyDescent="0.25">
      <c r="A169" s="1">
        <v>41919</v>
      </c>
      <c r="B169">
        <v>-1700</v>
      </c>
      <c r="C169" s="1">
        <v>41919</v>
      </c>
      <c r="D169">
        <v>-1700</v>
      </c>
    </row>
    <row r="170" spans="1:4" x14ac:dyDescent="0.25">
      <c r="A170" s="1">
        <v>41919</v>
      </c>
      <c r="B170">
        <v>36.049999999999997</v>
      </c>
      <c r="C170" s="1">
        <v>41919</v>
      </c>
      <c r="D170">
        <v>36.049999999999997</v>
      </c>
    </row>
    <row r="171" spans="1:4" x14ac:dyDescent="0.25">
      <c r="A171" s="1">
        <v>41920</v>
      </c>
      <c r="B171">
        <v>52.34</v>
      </c>
      <c r="C171" s="1">
        <v>41920</v>
      </c>
      <c r="D171">
        <v>52.34</v>
      </c>
    </row>
    <row r="172" spans="1:4" x14ac:dyDescent="0.25">
      <c r="A172" s="1">
        <v>41922</v>
      </c>
      <c r="B172">
        <v>-1400</v>
      </c>
      <c r="C172" s="1">
        <v>41922</v>
      </c>
      <c r="D172">
        <v>-1400</v>
      </c>
    </row>
    <row r="173" spans="1:4" x14ac:dyDescent="0.25">
      <c r="A173" s="1">
        <v>41922</v>
      </c>
      <c r="B173">
        <v>1027.0899999999999</v>
      </c>
      <c r="C173" s="1">
        <v>41922</v>
      </c>
      <c r="D173">
        <v>1027.0899999999999</v>
      </c>
    </row>
    <row r="174" spans="1:4" x14ac:dyDescent="0.25">
      <c r="A174" s="1">
        <v>41923</v>
      </c>
      <c r="B174">
        <v>-1800</v>
      </c>
      <c r="C174" s="1">
        <v>41923</v>
      </c>
      <c r="D174">
        <v>-1800</v>
      </c>
    </row>
    <row r="175" spans="1:4" x14ac:dyDescent="0.25">
      <c r="A175" s="1">
        <v>41925</v>
      </c>
      <c r="B175">
        <v>-3600</v>
      </c>
      <c r="C175" s="1">
        <v>41925</v>
      </c>
      <c r="D175">
        <v>-3600</v>
      </c>
    </row>
    <row r="176" spans="1:4" x14ac:dyDescent="0.25">
      <c r="A176" s="1">
        <v>41925</v>
      </c>
      <c r="B176">
        <v>511.34</v>
      </c>
      <c r="C176" s="1">
        <v>41925</v>
      </c>
      <c r="D176">
        <v>511.34</v>
      </c>
    </row>
    <row r="177" spans="1:4" x14ac:dyDescent="0.25">
      <c r="A177" s="1">
        <v>41926</v>
      </c>
      <c r="B177">
        <v>-1700</v>
      </c>
      <c r="C177" s="1">
        <v>41926</v>
      </c>
      <c r="D177">
        <v>-1700</v>
      </c>
    </row>
    <row r="178" spans="1:4" x14ac:dyDescent="0.25">
      <c r="A178" s="1">
        <v>41926</v>
      </c>
      <c r="B178">
        <v>398.82</v>
      </c>
      <c r="C178" s="1">
        <v>41926</v>
      </c>
      <c r="D178">
        <v>398.82</v>
      </c>
    </row>
    <row r="179" spans="1:4" x14ac:dyDescent="0.25">
      <c r="A179" s="1">
        <v>41927</v>
      </c>
      <c r="B179">
        <v>-2700</v>
      </c>
      <c r="C179" s="1">
        <v>41927</v>
      </c>
      <c r="D179">
        <v>-2700</v>
      </c>
    </row>
    <row r="180" spans="1:4" x14ac:dyDescent="0.25">
      <c r="A180" s="1">
        <v>41927</v>
      </c>
      <c r="B180">
        <v>1645.18</v>
      </c>
      <c r="C180" s="1">
        <v>41927</v>
      </c>
      <c r="D180">
        <v>1645.18</v>
      </c>
    </row>
    <row r="181" spans="1:4" x14ac:dyDescent="0.25">
      <c r="A181" s="1">
        <v>41928</v>
      </c>
      <c r="B181">
        <v>-1600</v>
      </c>
      <c r="C181" s="1">
        <v>41928</v>
      </c>
      <c r="D181">
        <v>-1600</v>
      </c>
    </row>
    <row r="182" spans="1:4" x14ac:dyDescent="0.25">
      <c r="A182" s="1">
        <v>41928</v>
      </c>
      <c r="B182">
        <v>583.71</v>
      </c>
      <c r="C182" s="1">
        <v>41928</v>
      </c>
      <c r="D182">
        <v>583.71</v>
      </c>
    </row>
    <row r="183" spans="1:4" x14ac:dyDescent="0.25">
      <c r="A183" s="1">
        <v>41929</v>
      </c>
      <c r="B183">
        <v>816.08</v>
      </c>
      <c r="C183" s="1">
        <v>41929</v>
      </c>
      <c r="D183">
        <v>816.08</v>
      </c>
    </row>
    <row r="184" spans="1:4" x14ac:dyDescent="0.25">
      <c r="A184" s="1">
        <v>41930</v>
      </c>
      <c r="B184">
        <v>-850</v>
      </c>
      <c r="C184" s="1">
        <v>41930</v>
      </c>
      <c r="D184">
        <v>-850</v>
      </c>
    </row>
    <row r="185" spans="1:4" x14ac:dyDescent="0.25">
      <c r="A185" s="1">
        <v>41931</v>
      </c>
      <c r="B185">
        <v>-1300</v>
      </c>
      <c r="C185" s="1">
        <v>41931</v>
      </c>
      <c r="D185">
        <v>-1300</v>
      </c>
    </row>
    <row r="186" spans="1:4" x14ac:dyDescent="0.25">
      <c r="A186" s="1">
        <v>41932</v>
      </c>
      <c r="B186">
        <v>3315.11</v>
      </c>
      <c r="C186" s="1">
        <v>41932</v>
      </c>
      <c r="D186">
        <v>3315.11</v>
      </c>
    </row>
    <row r="187" spans="1:4" x14ac:dyDescent="0.25">
      <c r="A187" s="1">
        <v>41933</v>
      </c>
      <c r="B187">
        <v>263.68</v>
      </c>
      <c r="C187" s="1">
        <v>41933</v>
      </c>
      <c r="D187">
        <v>263.68</v>
      </c>
    </row>
    <row r="188" spans="1:4" x14ac:dyDescent="0.25">
      <c r="A188" s="1">
        <v>41934</v>
      </c>
      <c r="B188">
        <v>3866.99</v>
      </c>
      <c r="C188" s="1">
        <v>41934</v>
      </c>
      <c r="D188">
        <v>3866.99</v>
      </c>
    </row>
    <row r="189" spans="1:4" x14ac:dyDescent="0.25">
      <c r="A189" s="1">
        <v>41935</v>
      </c>
      <c r="B189">
        <v>-1200</v>
      </c>
      <c r="C189" s="1">
        <v>41935</v>
      </c>
      <c r="D189">
        <v>-1200</v>
      </c>
    </row>
    <row r="190" spans="1:4" x14ac:dyDescent="0.25">
      <c r="A190" s="1">
        <v>41935</v>
      </c>
      <c r="B190">
        <v>604.76</v>
      </c>
      <c r="C190" s="1">
        <v>41935</v>
      </c>
      <c r="D190">
        <v>604.76</v>
      </c>
    </row>
    <row r="191" spans="1:4" x14ac:dyDescent="0.25">
      <c r="A191" s="1">
        <v>41936</v>
      </c>
      <c r="B191">
        <v>335.55</v>
      </c>
      <c r="C191" s="1">
        <v>41936</v>
      </c>
      <c r="D191">
        <v>335.55</v>
      </c>
    </row>
    <row r="192" spans="1:4" x14ac:dyDescent="0.25">
      <c r="A192" s="1">
        <v>41939</v>
      </c>
      <c r="B192">
        <v>607.87</v>
      </c>
      <c r="C192" s="1">
        <v>41939</v>
      </c>
      <c r="D192">
        <v>607.87</v>
      </c>
    </row>
    <row r="193" spans="1:4" x14ac:dyDescent="0.25">
      <c r="A193" s="1">
        <v>41940</v>
      </c>
      <c r="B193">
        <v>-1700</v>
      </c>
      <c r="C193" s="1">
        <v>41940</v>
      </c>
      <c r="D193">
        <v>-1700</v>
      </c>
    </row>
    <row r="194" spans="1:4" x14ac:dyDescent="0.25">
      <c r="A194" s="1">
        <v>41940</v>
      </c>
      <c r="B194">
        <v>469.73</v>
      </c>
      <c r="C194" s="1">
        <v>41940</v>
      </c>
      <c r="D194">
        <v>469.73</v>
      </c>
    </row>
    <row r="195" spans="1:4" x14ac:dyDescent="0.25">
      <c r="A195" s="1">
        <v>41941</v>
      </c>
      <c r="B195">
        <v>-1800</v>
      </c>
      <c r="C195" s="1">
        <v>41941</v>
      </c>
      <c r="D195">
        <v>-1800</v>
      </c>
    </row>
    <row r="196" spans="1:4" x14ac:dyDescent="0.25">
      <c r="A196" s="1">
        <v>41942</v>
      </c>
      <c r="B196">
        <v>-1300</v>
      </c>
      <c r="C196" s="1">
        <v>41942</v>
      </c>
      <c r="D196">
        <v>-1300</v>
      </c>
    </row>
    <row r="197" spans="1:4" x14ac:dyDescent="0.25">
      <c r="A197" s="1">
        <v>41942</v>
      </c>
      <c r="B197">
        <v>57.76</v>
      </c>
      <c r="C197" s="1">
        <v>41942</v>
      </c>
      <c r="D197">
        <v>57.76</v>
      </c>
    </row>
    <row r="198" spans="1:4" x14ac:dyDescent="0.25">
      <c r="A198" s="1">
        <v>41943</v>
      </c>
      <c r="B198">
        <v>0.93</v>
      </c>
      <c r="C198" s="1">
        <v>41943</v>
      </c>
      <c r="D198">
        <v>0.93</v>
      </c>
    </row>
    <row r="199" spans="1:4" x14ac:dyDescent="0.25">
      <c r="A199" s="1">
        <v>41946</v>
      </c>
      <c r="B199">
        <v>-1500</v>
      </c>
      <c r="C199" s="1">
        <v>41946</v>
      </c>
      <c r="D199">
        <v>-1500</v>
      </c>
    </row>
    <row r="200" spans="1:4" x14ac:dyDescent="0.25">
      <c r="A200" s="1">
        <v>41946</v>
      </c>
      <c r="B200">
        <v>53.67</v>
      </c>
      <c r="C200" s="1">
        <v>41946</v>
      </c>
      <c r="D200">
        <v>53.67</v>
      </c>
    </row>
    <row r="201" spans="1:4" x14ac:dyDescent="0.25">
      <c r="A201" s="1">
        <v>41948</v>
      </c>
      <c r="B201">
        <v>67.53</v>
      </c>
      <c r="C201" s="1">
        <v>41948</v>
      </c>
      <c r="D201">
        <v>67.53</v>
      </c>
    </row>
    <row r="202" spans="1:4" x14ac:dyDescent="0.25">
      <c r="A202" s="1">
        <v>41950</v>
      </c>
      <c r="B202">
        <v>-1700</v>
      </c>
      <c r="C202" s="1">
        <v>41950</v>
      </c>
      <c r="D202">
        <v>-1700</v>
      </c>
    </row>
    <row r="203" spans="1:4" x14ac:dyDescent="0.25">
      <c r="A203" s="1">
        <v>41953</v>
      </c>
      <c r="B203">
        <v>814.46</v>
      </c>
      <c r="C203" s="1">
        <v>41953</v>
      </c>
      <c r="D203">
        <v>814.46</v>
      </c>
    </row>
    <row r="204" spans="1:4" x14ac:dyDescent="0.25">
      <c r="A204" s="1">
        <v>41954</v>
      </c>
      <c r="B204">
        <v>188.97</v>
      </c>
      <c r="C204" s="1">
        <v>41954</v>
      </c>
      <c r="D204">
        <v>188.97</v>
      </c>
    </row>
    <row r="205" spans="1:4" x14ac:dyDescent="0.25">
      <c r="A205" s="1">
        <v>41955</v>
      </c>
      <c r="B205">
        <v>207.22</v>
      </c>
      <c r="C205" s="1">
        <v>41955</v>
      </c>
      <c r="D205">
        <v>207.22</v>
      </c>
    </row>
    <row r="206" spans="1:4" x14ac:dyDescent="0.25">
      <c r="A206" s="1">
        <v>41956</v>
      </c>
      <c r="B206">
        <v>168.81</v>
      </c>
      <c r="C206" s="1">
        <v>41956</v>
      </c>
      <c r="D206">
        <v>168.81</v>
      </c>
    </row>
    <row r="207" spans="1:4" x14ac:dyDescent="0.25">
      <c r="A207" s="1">
        <v>41957</v>
      </c>
      <c r="B207">
        <v>478.19</v>
      </c>
      <c r="C207" s="1">
        <v>41957</v>
      </c>
      <c r="D207">
        <v>478.19</v>
      </c>
    </row>
    <row r="208" spans="1:4" x14ac:dyDescent="0.25">
      <c r="A208" s="1">
        <v>41961</v>
      </c>
      <c r="B208">
        <v>-1000</v>
      </c>
      <c r="C208" s="1">
        <v>41961</v>
      </c>
      <c r="D208">
        <v>-1000</v>
      </c>
    </row>
    <row r="209" spans="1:4" x14ac:dyDescent="0.25">
      <c r="A209" s="1">
        <v>41961</v>
      </c>
      <c r="B209">
        <v>2597.2800000000002</v>
      </c>
      <c r="C209" s="1">
        <v>41961</v>
      </c>
      <c r="D209">
        <v>2597.2800000000002</v>
      </c>
    </row>
    <row r="210" spans="1:4" x14ac:dyDescent="0.25">
      <c r="A210" s="1">
        <v>41962</v>
      </c>
      <c r="B210">
        <v>847.37</v>
      </c>
      <c r="C210" s="1">
        <v>41962</v>
      </c>
      <c r="D210">
        <v>847.37</v>
      </c>
    </row>
    <row r="211" spans="1:4" x14ac:dyDescent="0.25">
      <c r="A211" s="1">
        <v>41963</v>
      </c>
      <c r="B211">
        <v>-500</v>
      </c>
      <c r="C211" s="1">
        <v>41963</v>
      </c>
      <c r="D211">
        <v>-500</v>
      </c>
    </row>
    <row r="212" spans="1:4" x14ac:dyDescent="0.25">
      <c r="A212" s="1">
        <v>41963</v>
      </c>
      <c r="B212">
        <v>2043.26</v>
      </c>
      <c r="C212" s="1">
        <v>41963</v>
      </c>
      <c r="D212">
        <v>2043.26</v>
      </c>
    </row>
    <row r="213" spans="1:4" x14ac:dyDescent="0.25">
      <c r="A213" s="1">
        <v>41964</v>
      </c>
      <c r="B213">
        <v>215.42</v>
      </c>
      <c r="C213" s="1">
        <v>41964</v>
      </c>
      <c r="D213">
        <v>215.42</v>
      </c>
    </row>
    <row r="214" spans="1:4" x14ac:dyDescent="0.25">
      <c r="A214" s="1">
        <v>41967</v>
      </c>
      <c r="B214">
        <v>1386.01</v>
      </c>
      <c r="C214" s="1">
        <v>41967</v>
      </c>
      <c r="D214">
        <v>1386.01</v>
      </c>
    </row>
    <row r="215" spans="1:4" x14ac:dyDescent="0.25">
      <c r="A215" s="1">
        <v>41968</v>
      </c>
      <c r="B215">
        <v>-600</v>
      </c>
      <c r="C215" s="1">
        <v>41968</v>
      </c>
      <c r="D215">
        <v>-600</v>
      </c>
    </row>
    <row r="216" spans="1:4" x14ac:dyDescent="0.25">
      <c r="A216" s="1">
        <v>41968</v>
      </c>
      <c r="B216">
        <v>431.97</v>
      </c>
      <c r="C216" s="1">
        <v>41968</v>
      </c>
      <c r="D216">
        <v>431.97</v>
      </c>
    </row>
    <row r="217" spans="1:4" x14ac:dyDescent="0.25">
      <c r="A217" s="1">
        <v>41969</v>
      </c>
      <c r="B217">
        <v>161.81</v>
      </c>
      <c r="C217" s="1">
        <v>41969</v>
      </c>
      <c r="D217">
        <v>161.81</v>
      </c>
    </row>
    <row r="218" spans="1:4" x14ac:dyDescent="0.25">
      <c r="A218" s="1">
        <v>41970</v>
      </c>
      <c r="B218">
        <v>8.61</v>
      </c>
      <c r="C218" s="1">
        <v>41970</v>
      </c>
      <c r="D218">
        <v>8.61</v>
      </c>
    </row>
    <row r="219" spans="1:4" x14ac:dyDescent="0.25">
      <c r="A219" s="1">
        <v>41971</v>
      </c>
      <c r="B219">
        <v>255.66</v>
      </c>
      <c r="C219" s="1">
        <v>41971</v>
      </c>
      <c r="D219">
        <v>255.66</v>
      </c>
    </row>
    <row r="220" spans="1:4" x14ac:dyDescent="0.25">
      <c r="A220" s="1">
        <v>41974</v>
      </c>
      <c r="B220">
        <v>-800</v>
      </c>
      <c r="C220" s="1">
        <v>41974</v>
      </c>
      <c r="D220">
        <v>-800</v>
      </c>
    </row>
    <row r="221" spans="1:4" x14ac:dyDescent="0.25">
      <c r="A221" s="1">
        <v>41974</v>
      </c>
      <c r="B221">
        <v>159.75</v>
      </c>
      <c r="C221" s="1">
        <v>41974</v>
      </c>
      <c r="D221">
        <v>159.75</v>
      </c>
    </row>
    <row r="222" spans="1:4" x14ac:dyDescent="0.25">
      <c r="A222" s="1">
        <v>41975</v>
      </c>
      <c r="B222">
        <v>-5500</v>
      </c>
      <c r="C222" s="1">
        <v>41975</v>
      </c>
      <c r="D222">
        <v>-5500</v>
      </c>
    </row>
    <row r="223" spans="1:4" x14ac:dyDescent="0.25">
      <c r="A223" s="1">
        <v>41975</v>
      </c>
      <c r="B223">
        <v>97.74</v>
      </c>
      <c r="C223" s="1">
        <v>41975</v>
      </c>
      <c r="D223">
        <v>97.74</v>
      </c>
    </row>
    <row r="224" spans="1:4" x14ac:dyDescent="0.25">
      <c r="A224" s="1">
        <v>41978</v>
      </c>
      <c r="B224">
        <v>47.99</v>
      </c>
      <c r="C224" s="1">
        <v>41978</v>
      </c>
      <c r="D224">
        <v>47.99</v>
      </c>
    </row>
    <row r="225" spans="1:4" x14ac:dyDescent="0.25">
      <c r="A225" s="1">
        <v>41981</v>
      </c>
      <c r="B225">
        <v>55.6</v>
      </c>
      <c r="C225" s="1">
        <v>41981</v>
      </c>
      <c r="D225">
        <v>55.6</v>
      </c>
    </row>
    <row r="226" spans="1:4" x14ac:dyDescent="0.25">
      <c r="A226" s="1">
        <v>41982</v>
      </c>
      <c r="B226">
        <v>0.37</v>
      </c>
      <c r="C226" s="1">
        <v>41982</v>
      </c>
      <c r="D226">
        <v>0.37</v>
      </c>
    </row>
    <row r="227" spans="1:4" x14ac:dyDescent="0.25">
      <c r="A227" s="1">
        <v>41983</v>
      </c>
      <c r="B227">
        <v>-1300</v>
      </c>
      <c r="C227" s="1">
        <v>41983</v>
      </c>
      <c r="D227">
        <v>-1300</v>
      </c>
    </row>
    <row r="228" spans="1:4" x14ac:dyDescent="0.25">
      <c r="A228" s="1">
        <v>41983</v>
      </c>
      <c r="B228">
        <v>391.25</v>
      </c>
      <c r="C228" s="1">
        <v>41983</v>
      </c>
      <c r="D228">
        <v>391.25</v>
      </c>
    </row>
    <row r="229" spans="1:4" x14ac:dyDescent="0.25">
      <c r="A229" s="1">
        <v>41984</v>
      </c>
      <c r="B229">
        <v>194.97</v>
      </c>
      <c r="C229" s="1">
        <v>41984</v>
      </c>
      <c r="D229">
        <v>194.97</v>
      </c>
    </row>
    <row r="230" spans="1:4" x14ac:dyDescent="0.25">
      <c r="A230" s="1">
        <v>41985</v>
      </c>
      <c r="B230">
        <v>144.84</v>
      </c>
      <c r="C230" s="1">
        <v>41985</v>
      </c>
      <c r="D230">
        <v>144.84</v>
      </c>
    </row>
    <row r="231" spans="1:4" x14ac:dyDescent="0.25">
      <c r="A231" s="1">
        <v>41987</v>
      </c>
      <c r="B231">
        <v>0.28000000000000003</v>
      </c>
      <c r="C231" s="1">
        <v>41987</v>
      </c>
      <c r="D231">
        <v>0.28000000000000003</v>
      </c>
    </row>
    <row r="232" spans="1:4" x14ac:dyDescent="0.25">
      <c r="A232" s="1">
        <v>41988</v>
      </c>
      <c r="B232">
        <v>2417.83</v>
      </c>
      <c r="C232" s="1">
        <v>41988</v>
      </c>
      <c r="D232">
        <v>2417.83</v>
      </c>
    </row>
    <row r="233" spans="1:4" x14ac:dyDescent="0.25">
      <c r="A233" s="1">
        <v>41989</v>
      </c>
      <c r="B233">
        <v>758.21</v>
      </c>
      <c r="C233" s="1">
        <v>41989</v>
      </c>
      <c r="D233">
        <v>758.21</v>
      </c>
    </row>
    <row r="234" spans="1:4" x14ac:dyDescent="0.25">
      <c r="A234" s="1">
        <v>41990</v>
      </c>
      <c r="B234">
        <v>534.49</v>
      </c>
      <c r="C234" s="1">
        <v>41990</v>
      </c>
      <c r="D234">
        <v>534.49</v>
      </c>
    </row>
    <row r="235" spans="1:4" x14ac:dyDescent="0.25">
      <c r="A235" s="1">
        <v>41991</v>
      </c>
      <c r="B235">
        <v>339.78</v>
      </c>
      <c r="C235" s="1">
        <v>41991</v>
      </c>
      <c r="D235">
        <v>339.78</v>
      </c>
    </row>
    <row r="236" spans="1:4" x14ac:dyDescent="0.25">
      <c r="A236" s="1">
        <v>41992</v>
      </c>
      <c r="B236">
        <v>367.52</v>
      </c>
      <c r="C236" s="1">
        <v>41992</v>
      </c>
      <c r="D236">
        <v>367.52</v>
      </c>
    </row>
    <row r="237" spans="1:4" x14ac:dyDescent="0.25">
      <c r="A237" s="1">
        <v>41995</v>
      </c>
      <c r="B237">
        <v>2073.59</v>
      </c>
      <c r="C237" s="1">
        <v>41995</v>
      </c>
      <c r="D237">
        <v>2073.59</v>
      </c>
    </row>
    <row r="238" spans="1:4" x14ac:dyDescent="0.25">
      <c r="A238" s="1">
        <v>41996</v>
      </c>
      <c r="B238">
        <v>161.91999999999999</v>
      </c>
      <c r="C238" s="1">
        <v>41996</v>
      </c>
      <c r="D238">
        <v>161.91999999999999</v>
      </c>
    </row>
    <row r="239" spans="1:4" x14ac:dyDescent="0.25">
      <c r="A239" s="1">
        <v>42002</v>
      </c>
      <c r="B239">
        <v>313.83999999999997</v>
      </c>
      <c r="C239" s="1">
        <v>42002</v>
      </c>
      <c r="D239">
        <v>313.83999999999997</v>
      </c>
    </row>
    <row r="240" spans="1:4" x14ac:dyDescent="0.25">
      <c r="A240" s="1">
        <v>42003</v>
      </c>
      <c r="B240">
        <v>151.86000000000001</v>
      </c>
      <c r="C240" s="1">
        <v>42003</v>
      </c>
      <c r="D240">
        <v>151.86000000000001</v>
      </c>
    </row>
    <row r="241" spans="1:4" x14ac:dyDescent="0.25">
      <c r="A241" s="1">
        <v>42004</v>
      </c>
      <c r="B241">
        <v>-5000</v>
      </c>
      <c r="C241" s="1">
        <v>42004</v>
      </c>
      <c r="D241">
        <v>-5000</v>
      </c>
    </row>
    <row r="242" spans="1:4" x14ac:dyDescent="0.25">
      <c r="A242" s="1">
        <v>42006</v>
      </c>
      <c r="B242">
        <v>270.07</v>
      </c>
      <c r="C242" s="1">
        <v>42004</v>
      </c>
      <c r="D242">
        <v>692655.43</v>
      </c>
    </row>
    <row r="243" spans="1:4" x14ac:dyDescent="0.25">
      <c r="A243" s="1">
        <v>42009</v>
      </c>
      <c r="B243">
        <v>0.18</v>
      </c>
      <c r="C243" s="1"/>
    </row>
    <row r="244" spans="1:4" x14ac:dyDescent="0.25">
      <c r="A244" s="1">
        <v>42011</v>
      </c>
      <c r="B244">
        <v>100.69</v>
      </c>
      <c r="C244" s="1"/>
    </row>
    <row r="245" spans="1:4" x14ac:dyDescent="0.25">
      <c r="A245" s="1">
        <v>42012</v>
      </c>
      <c r="B245">
        <v>46.6</v>
      </c>
      <c r="C245" s="1"/>
    </row>
    <row r="246" spans="1:4" x14ac:dyDescent="0.25">
      <c r="A246" s="1">
        <v>42013</v>
      </c>
      <c r="B246">
        <v>28.88</v>
      </c>
      <c r="C246" s="1"/>
    </row>
    <row r="247" spans="1:4" x14ac:dyDescent="0.25">
      <c r="A247" s="1">
        <v>42016</v>
      </c>
      <c r="B247">
        <v>507</v>
      </c>
      <c r="C247" s="1"/>
    </row>
    <row r="248" spans="1:4" x14ac:dyDescent="0.25">
      <c r="A248" s="1">
        <v>42017</v>
      </c>
      <c r="B248">
        <v>220.92</v>
      </c>
      <c r="C248" s="1"/>
    </row>
    <row r="249" spans="1:4" x14ac:dyDescent="0.25">
      <c r="A249" s="1">
        <v>42018</v>
      </c>
      <c r="B249">
        <v>376.1</v>
      </c>
      <c r="C249" s="1"/>
    </row>
    <row r="250" spans="1:4" x14ac:dyDescent="0.25">
      <c r="A250" s="1">
        <v>42019</v>
      </c>
      <c r="B250">
        <v>1846.34</v>
      </c>
      <c r="C250" s="1"/>
    </row>
    <row r="251" spans="1:4" x14ac:dyDescent="0.25">
      <c r="A251" s="1">
        <v>42020</v>
      </c>
      <c r="B251">
        <v>750.42</v>
      </c>
      <c r="C251" s="1"/>
    </row>
    <row r="252" spans="1:4" x14ac:dyDescent="0.25">
      <c r="A252" s="1">
        <v>42023</v>
      </c>
      <c r="B252">
        <v>1390.43</v>
      </c>
      <c r="C252" s="1"/>
    </row>
    <row r="253" spans="1:4" x14ac:dyDescent="0.25">
      <c r="A253" s="1">
        <v>42024</v>
      </c>
      <c r="B253">
        <v>1210.18</v>
      </c>
      <c r="C253" s="1"/>
    </row>
    <row r="254" spans="1:4" x14ac:dyDescent="0.25">
      <c r="A254" s="1">
        <v>42025</v>
      </c>
      <c r="B254">
        <v>434.41</v>
      </c>
      <c r="C254" s="1"/>
    </row>
    <row r="255" spans="1:4" x14ac:dyDescent="0.25">
      <c r="A255" s="1">
        <v>42026</v>
      </c>
      <c r="B255">
        <v>1495.47</v>
      </c>
      <c r="C255" s="1"/>
    </row>
    <row r="256" spans="1:4" x14ac:dyDescent="0.25">
      <c r="A256" s="1">
        <v>42027</v>
      </c>
      <c r="B256">
        <v>160.9</v>
      </c>
      <c r="C256" s="1"/>
    </row>
    <row r="257" spans="1:3" x14ac:dyDescent="0.25">
      <c r="A257" s="1">
        <v>42030</v>
      </c>
      <c r="B257">
        <v>298.11</v>
      </c>
      <c r="C257" s="1"/>
    </row>
    <row r="258" spans="1:3" x14ac:dyDescent="0.25">
      <c r="A258" s="1">
        <v>42031</v>
      </c>
      <c r="B258">
        <v>152.97</v>
      </c>
      <c r="C258" s="1"/>
    </row>
    <row r="259" spans="1:3" x14ac:dyDescent="0.25">
      <c r="A259" s="1">
        <v>42032</v>
      </c>
      <c r="B259">
        <v>193.8</v>
      </c>
      <c r="C259" s="1"/>
    </row>
    <row r="260" spans="1:3" x14ac:dyDescent="0.25">
      <c r="A260" s="1">
        <v>42033</v>
      </c>
      <c r="B260">
        <v>95.8</v>
      </c>
      <c r="C260" s="1"/>
    </row>
    <row r="261" spans="1:3" x14ac:dyDescent="0.25">
      <c r="A261" s="1">
        <v>42034</v>
      </c>
      <c r="B261">
        <v>151.08000000000001</v>
      </c>
      <c r="C261" s="1"/>
    </row>
    <row r="262" spans="1:3" x14ac:dyDescent="0.25">
      <c r="A262" s="1">
        <v>42037</v>
      </c>
      <c r="B262">
        <v>166.94</v>
      </c>
      <c r="C262" s="1"/>
    </row>
    <row r="263" spans="1:3" x14ac:dyDescent="0.25">
      <c r="A263" s="1">
        <v>42039</v>
      </c>
      <c r="B263">
        <v>36.64</v>
      </c>
      <c r="C263" s="1"/>
    </row>
    <row r="264" spans="1:3" x14ac:dyDescent="0.25">
      <c r="A264" s="1">
        <v>42040</v>
      </c>
      <c r="B264">
        <v>5.51</v>
      </c>
      <c r="C264" s="1"/>
    </row>
    <row r="265" spans="1:3" x14ac:dyDescent="0.25">
      <c r="A265" s="1">
        <v>42041</v>
      </c>
      <c r="B265">
        <v>419.96</v>
      </c>
      <c r="C265" s="1"/>
    </row>
    <row r="266" spans="1:3" x14ac:dyDescent="0.25">
      <c r="A266" s="1">
        <v>42044</v>
      </c>
      <c r="B266">
        <v>32.61</v>
      </c>
      <c r="C266" s="1"/>
    </row>
    <row r="267" spans="1:3" x14ac:dyDescent="0.25">
      <c r="A267" s="1">
        <v>42045</v>
      </c>
      <c r="B267">
        <v>767.14</v>
      </c>
      <c r="C267" s="1"/>
    </row>
    <row r="268" spans="1:3" x14ac:dyDescent="0.25">
      <c r="A268" s="1">
        <v>42046</v>
      </c>
      <c r="B268">
        <v>61.31</v>
      </c>
      <c r="C268" s="1"/>
    </row>
    <row r="269" spans="1:3" x14ac:dyDescent="0.25">
      <c r="A269" s="1">
        <v>42047</v>
      </c>
      <c r="B269">
        <v>227.79</v>
      </c>
      <c r="C269" s="1"/>
    </row>
    <row r="270" spans="1:3" x14ac:dyDescent="0.25">
      <c r="A270" s="1">
        <v>42048</v>
      </c>
      <c r="B270">
        <v>102.64</v>
      </c>
      <c r="C270" s="1"/>
    </row>
    <row r="271" spans="1:3" x14ac:dyDescent="0.25">
      <c r="A271" s="1">
        <v>42051</v>
      </c>
      <c r="B271">
        <v>1298.24</v>
      </c>
      <c r="C271" s="1"/>
    </row>
    <row r="272" spans="1:3" x14ac:dyDescent="0.25">
      <c r="A272" s="1">
        <v>42052</v>
      </c>
      <c r="B272">
        <v>384.17</v>
      </c>
      <c r="C272" s="1"/>
    </row>
    <row r="273" spans="1:3" x14ac:dyDescent="0.25">
      <c r="A273" s="1">
        <v>42053</v>
      </c>
      <c r="B273">
        <v>280.77999999999997</v>
      </c>
      <c r="C273" s="1"/>
    </row>
    <row r="274" spans="1:3" x14ac:dyDescent="0.25">
      <c r="A274" s="1">
        <v>42054</v>
      </c>
      <c r="B274">
        <v>480.04</v>
      </c>
      <c r="C274" s="1"/>
    </row>
    <row r="275" spans="1:3" x14ac:dyDescent="0.25">
      <c r="A275" s="1">
        <v>42055</v>
      </c>
      <c r="B275">
        <v>1388.77</v>
      </c>
      <c r="C275" s="1"/>
    </row>
    <row r="276" spans="1:3" x14ac:dyDescent="0.25">
      <c r="A276" s="1">
        <v>42058</v>
      </c>
      <c r="B276">
        <v>442.21</v>
      </c>
      <c r="C276" s="1"/>
    </row>
    <row r="277" spans="1:3" x14ac:dyDescent="0.25">
      <c r="A277" s="1">
        <v>42059</v>
      </c>
      <c r="B277">
        <v>1196.3900000000001</v>
      </c>
      <c r="C277" s="1"/>
    </row>
    <row r="278" spans="1:3" x14ac:dyDescent="0.25">
      <c r="A278" s="1">
        <v>42060</v>
      </c>
      <c r="B278">
        <v>657.58</v>
      </c>
      <c r="C278" s="1"/>
    </row>
    <row r="279" spans="1:3" x14ac:dyDescent="0.25">
      <c r="A279" s="1">
        <v>42061</v>
      </c>
      <c r="B279">
        <v>320.93</v>
      </c>
      <c r="C279" s="1"/>
    </row>
    <row r="280" spans="1:3" x14ac:dyDescent="0.25">
      <c r="A280" s="1">
        <v>42062</v>
      </c>
      <c r="B280">
        <v>411.75</v>
      </c>
      <c r="C280" s="1"/>
    </row>
    <row r="281" spans="1:3" x14ac:dyDescent="0.25">
      <c r="A281" s="1">
        <v>42065</v>
      </c>
      <c r="B281">
        <v>525.54999999999995</v>
      </c>
      <c r="C281" s="1"/>
    </row>
    <row r="282" spans="1:3" x14ac:dyDescent="0.25">
      <c r="A282" s="1">
        <v>42066</v>
      </c>
      <c r="B282">
        <v>672.47</v>
      </c>
      <c r="C282" s="1"/>
    </row>
    <row r="283" spans="1:3" x14ac:dyDescent="0.25">
      <c r="A283" s="1">
        <v>42067</v>
      </c>
      <c r="B283">
        <v>351.8</v>
      </c>
      <c r="C283" s="1"/>
    </row>
    <row r="284" spans="1:3" x14ac:dyDescent="0.25">
      <c r="A284" s="1">
        <v>42068</v>
      </c>
      <c r="B284">
        <v>35.76</v>
      </c>
      <c r="C284" s="1"/>
    </row>
    <row r="285" spans="1:3" x14ac:dyDescent="0.25">
      <c r="A285" s="1">
        <v>42072</v>
      </c>
      <c r="B285">
        <v>37.130000000000003</v>
      </c>
      <c r="C285" s="1"/>
    </row>
    <row r="286" spans="1:3" x14ac:dyDescent="0.25">
      <c r="A286" s="1">
        <v>42073</v>
      </c>
      <c r="B286">
        <v>546.72</v>
      </c>
      <c r="C286" s="1"/>
    </row>
    <row r="287" spans="1:3" x14ac:dyDescent="0.25">
      <c r="A287" s="1">
        <v>42075</v>
      </c>
      <c r="B287">
        <v>185.97</v>
      </c>
      <c r="C287" s="1"/>
    </row>
    <row r="288" spans="1:3" x14ac:dyDescent="0.25">
      <c r="A288" s="1">
        <v>42076</v>
      </c>
      <c r="B288">
        <v>231.41</v>
      </c>
      <c r="C288" s="1"/>
    </row>
    <row r="289" spans="1:3" x14ac:dyDescent="0.25">
      <c r="A289" s="1">
        <v>42079</v>
      </c>
      <c r="B289">
        <v>2850.95</v>
      </c>
      <c r="C289" s="1"/>
    </row>
    <row r="290" spans="1:3" x14ac:dyDescent="0.25">
      <c r="A290" s="1">
        <v>42080</v>
      </c>
      <c r="B290">
        <v>186.26</v>
      </c>
      <c r="C290" s="1"/>
    </row>
    <row r="291" spans="1:3" x14ac:dyDescent="0.25">
      <c r="A291" s="1">
        <v>42081</v>
      </c>
      <c r="B291">
        <v>685.35</v>
      </c>
      <c r="C291" s="1"/>
    </row>
    <row r="292" spans="1:3" x14ac:dyDescent="0.25">
      <c r="A292" s="1">
        <v>42082</v>
      </c>
      <c r="B292">
        <v>269.57</v>
      </c>
      <c r="C292" s="1"/>
    </row>
    <row r="293" spans="1:3" x14ac:dyDescent="0.25">
      <c r="A293" s="1">
        <v>42083</v>
      </c>
      <c r="B293">
        <v>856.01</v>
      </c>
      <c r="C293" s="1"/>
    </row>
    <row r="294" spans="1:3" x14ac:dyDescent="0.25">
      <c r="A294" s="1">
        <v>42086</v>
      </c>
      <c r="B294">
        <v>147.21</v>
      </c>
      <c r="C294" s="1"/>
    </row>
    <row r="295" spans="1:3" x14ac:dyDescent="0.25">
      <c r="A295" s="1">
        <v>42087</v>
      </c>
      <c r="B295">
        <v>99.05</v>
      </c>
      <c r="C295" s="1"/>
    </row>
    <row r="296" spans="1:3" x14ac:dyDescent="0.25">
      <c r="A296" s="1">
        <v>42088</v>
      </c>
      <c r="B296">
        <v>524.94000000000005</v>
      </c>
      <c r="C296" s="1"/>
    </row>
    <row r="297" spans="1:3" x14ac:dyDescent="0.25">
      <c r="A297" s="1">
        <v>42089</v>
      </c>
      <c r="B297">
        <v>2.69</v>
      </c>
      <c r="C297" s="1"/>
    </row>
    <row r="298" spans="1:3" x14ac:dyDescent="0.25">
      <c r="A298" s="1">
        <v>42090</v>
      </c>
      <c r="B298">
        <v>74.52</v>
      </c>
      <c r="C298" s="1"/>
    </row>
    <row r="299" spans="1:3" x14ac:dyDescent="0.25">
      <c r="A299" s="1">
        <v>42093</v>
      </c>
      <c r="B299">
        <v>318.58</v>
      </c>
      <c r="C299" s="1"/>
    </row>
    <row r="300" spans="1:3" x14ac:dyDescent="0.25">
      <c r="A300" s="1">
        <v>42094</v>
      </c>
      <c r="B300">
        <v>48</v>
      </c>
      <c r="C300" s="1"/>
    </row>
    <row r="301" spans="1:3" x14ac:dyDescent="0.25">
      <c r="A301" s="1">
        <v>42095</v>
      </c>
      <c r="B301">
        <v>584.27</v>
      </c>
      <c r="C301" s="1"/>
    </row>
    <row r="302" spans="1:3" x14ac:dyDescent="0.25">
      <c r="A302" s="1">
        <v>42096</v>
      </c>
      <c r="B302">
        <v>294.10000000000002</v>
      </c>
      <c r="C302" s="1"/>
    </row>
    <row r="303" spans="1:3" x14ac:dyDescent="0.25">
      <c r="A303" s="1">
        <v>42101</v>
      </c>
      <c r="B303">
        <v>59.82</v>
      </c>
      <c r="C303" s="1"/>
    </row>
    <row r="304" spans="1:3" x14ac:dyDescent="0.25">
      <c r="A304" s="1">
        <v>42104</v>
      </c>
      <c r="B304">
        <v>449.23</v>
      </c>
      <c r="C304" s="1"/>
    </row>
    <row r="305" spans="1:3" x14ac:dyDescent="0.25">
      <c r="A305" s="1">
        <v>42107</v>
      </c>
      <c r="B305">
        <v>171.51</v>
      </c>
      <c r="C305" s="1"/>
    </row>
    <row r="306" spans="1:3" x14ac:dyDescent="0.25">
      <c r="A306" s="1">
        <v>42108</v>
      </c>
      <c r="B306">
        <v>265.60000000000002</v>
      </c>
      <c r="C306" s="1"/>
    </row>
    <row r="307" spans="1:3" x14ac:dyDescent="0.25">
      <c r="A307" s="1">
        <v>42109</v>
      </c>
      <c r="B307">
        <v>1088.1500000000001</v>
      </c>
      <c r="C307" s="1"/>
    </row>
    <row r="308" spans="1:3" x14ac:dyDescent="0.25">
      <c r="A308" s="1">
        <v>42110</v>
      </c>
      <c r="B308">
        <v>176.89</v>
      </c>
      <c r="C308" s="1"/>
    </row>
    <row r="309" spans="1:3" x14ac:dyDescent="0.25">
      <c r="A309" s="1">
        <v>42111</v>
      </c>
      <c r="B309">
        <v>679.41</v>
      </c>
      <c r="C309" s="1"/>
    </row>
    <row r="310" spans="1:3" x14ac:dyDescent="0.25">
      <c r="A310" s="1">
        <v>42114</v>
      </c>
      <c r="B310">
        <v>861.25</v>
      </c>
      <c r="C310" s="1"/>
    </row>
    <row r="311" spans="1:3" x14ac:dyDescent="0.25">
      <c r="A311" s="1">
        <v>42115</v>
      </c>
      <c r="B311">
        <v>226.97</v>
      </c>
      <c r="C311" s="1"/>
    </row>
    <row r="312" spans="1:3" x14ac:dyDescent="0.25">
      <c r="A312" s="1">
        <v>42116</v>
      </c>
      <c r="B312">
        <v>83.3</v>
      </c>
      <c r="C312" s="1"/>
    </row>
    <row r="313" spans="1:3" x14ac:dyDescent="0.25">
      <c r="A313" s="1">
        <v>42117</v>
      </c>
      <c r="B313">
        <v>286.41000000000003</v>
      </c>
      <c r="C313" s="1"/>
    </row>
    <row r="314" spans="1:3" x14ac:dyDescent="0.25">
      <c r="A314" s="1">
        <v>42118</v>
      </c>
      <c r="B314">
        <v>221.37</v>
      </c>
      <c r="C314" s="1"/>
    </row>
    <row r="315" spans="1:3" x14ac:dyDescent="0.25">
      <c r="A315" s="1">
        <v>42121</v>
      </c>
      <c r="B315">
        <v>572.97</v>
      </c>
      <c r="C315" s="1"/>
    </row>
    <row r="316" spans="1:3" x14ac:dyDescent="0.25">
      <c r="A316" s="1">
        <v>42122</v>
      </c>
      <c r="B316">
        <v>88.88</v>
      </c>
      <c r="C316" s="1"/>
    </row>
    <row r="317" spans="1:3" x14ac:dyDescent="0.25">
      <c r="A317" s="1">
        <v>42123</v>
      </c>
      <c r="B317">
        <v>134.79</v>
      </c>
      <c r="C317" s="1"/>
    </row>
    <row r="318" spans="1:3" x14ac:dyDescent="0.25">
      <c r="A318" s="1">
        <v>42124</v>
      </c>
      <c r="B318">
        <v>142.49</v>
      </c>
      <c r="C318" s="1"/>
    </row>
    <row r="319" spans="1:3" x14ac:dyDescent="0.25">
      <c r="A319" s="1">
        <v>42128</v>
      </c>
      <c r="B319">
        <v>221.67</v>
      </c>
      <c r="C319" s="1"/>
    </row>
    <row r="320" spans="1:3" x14ac:dyDescent="0.25">
      <c r="A320" s="1">
        <v>42129</v>
      </c>
      <c r="B320">
        <v>34.28</v>
      </c>
      <c r="C320" s="1"/>
    </row>
    <row r="321" spans="1:3" x14ac:dyDescent="0.25">
      <c r="A321" s="1">
        <v>42130</v>
      </c>
      <c r="B321">
        <v>36.64</v>
      </c>
      <c r="C321" s="1"/>
    </row>
    <row r="322" spans="1:3" x14ac:dyDescent="0.25">
      <c r="A322" s="1">
        <v>42131</v>
      </c>
      <c r="B322">
        <v>188.53</v>
      </c>
      <c r="C322" s="1"/>
    </row>
    <row r="323" spans="1:3" x14ac:dyDescent="0.25">
      <c r="A323" s="1">
        <v>42135</v>
      </c>
      <c r="B323">
        <v>375.2</v>
      </c>
      <c r="C323" s="1"/>
    </row>
    <row r="324" spans="1:3" x14ac:dyDescent="0.25">
      <c r="A324" s="1">
        <v>42136</v>
      </c>
      <c r="B324">
        <v>113.47</v>
      </c>
      <c r="C324" s="1"/>
    </row>
    <row r="325" spans="1:3" x14ac:dyDescent="0.25">
      <c r="A325" s="1">
        <v>42137</v>
      </c>
      <c r="B325">
        <v>184.88</v>
      </c>
      <c r="C325" s="1"/>
    </row>
    <row r="326" spans="1:3" x14ac:dyDescent="0.25">
      <c r="A326" s="1">
        <v>42138</v>
      </c>
      <c r="B326">
        <v>390.04</v>
      </c>
      <c r="C326" s="1"/>
    </row>
    <row r="327" spans="1:3" x14ac:dyDescent="0.25">
      <c r="A327" s="1">
        <v>42139</v>
      </c>
      <c r="B327">
        <v>1303.83</v>
      </c>
      <c r="C327" s="1"/>
    </row>
    <row r="328" spans="1:3" x14ac:dyDescent="0.25">
      <c r="A328" s="1">
        <v>42142</v>
      </c>
      <c r="B328">
        <v>501.03</v>
      </c>
      <c r="C328" s="1"/>
    </row>
    <row r="329" spans="1:3" x14ac:dyDescent="0.25">
      <c r="A329" s="1">
        <v>42143</v>
      </c>
      <c r="B329">
        <v>374.28</v>
      </c>
      <c r="C329" s="1"/>
    </row>
    <row r="330" spans="1:3" x14ac:dyDescent="0.25">
      <c r="A330" s="1">
        <v>42144</v>
      </c>
      <c r="B330">
        <v>1431.46</v>
      </c>
      <c r="C330" s="1"/>
    </row>
    <row r="331" spans="1:3" x14ac:dyDescent="0.25">
      <c r="A331" s="1">
        <v>42146</v>
      </c>
      <c r="B331">
        <v>299.2</v>
      </c>
      <c r="C331" s="1"/>
    </row>
    <row r="332" spans="1:3" x14ac:dyDescent="0.25">
      <c r="A332" s="1">
        <v>42149</v>
      </c>
      <c r="B332">
        <v>564.75</v>
      </c>
      <c r="C332" s="1"/>
    </row>
    <row r="333" spans="1:3" x14ac:dyDescent="0.25">
      <c r="A333" s="1">
        <v>42150</v>
      </c>
      <c r="B333">
        <v>202.33</v>
      </c>
      <c r="C333" s="1"/>
    </row>
    <row r="334" spans="1:3" x14ac:dyDescent="0.25">
      <c r="A334" s="1">
        <v>42151</v>
      </c>
      <c r="B334">
        <v>132.34</v>
      </c>
      <c r="C334" s="1"/>
    </row>
    <row r="335" spans="1:3" x14ac:dyDescent="0.25">
      <c r="A335" s="1">
        <v>42152</v>
      </c>
      <c r="B335">
        <v>107.15</v>
      </c>
      <c r="C335" s="1"/>
    </row>
    <row r="336" spans="1:3" x14ac:dyDescent="0.25">
      <c r="A336" s="1">
        <v>42153</v>
      </c>
      <c r="B336">
        <v>38.08</v>
      </c>
      <c r="C336" s="1"/>
    </row>
    <row r="337" spans="1:3" x14ac:dyDescent="0.25">
      <c r="A337" s="1">
        <v>42156</v>
      </c>
      <c r="B337">
        <v>47.21</v>
      </c>
      <c r="C337" s="1"/>
    </row>
    <row r="338" spans="1:3" x14ac:dyDescent="0.25">
      <c r="A338" s="1">
        <v>42157</v>
      </c>
      <c r="B338">
        <v>0.16</v>
      </c>
      <c r="C338" s="1"/>
    </row>
    <row r="339" spans="1:3" x14ac:dyDescent="0.25">
      <c r="A339" s="1">
        <v>42159</v>
      </c>
      <c r="B339">
        <v>78.89</v>
      </c>
      <c r="C339" s="1"/>
    </row>
    <row r="340" spans="1:3" x14ac:dyDescent="0.25">
      <c r="A340" s="1">
        <v>42160</v>
      </c>
      <c r="B340">
        <v>71.16</v>
      </c>
      <c r="C340" s="1"/>
    </row>
    <row r="341" spans="1:3" x14ac:dyDescent="0.25">
      <c r="A341" s="1">
        <v>42163</v>
      </c>
      <c r="B341">
        <v>218.05</v>
      </c>
      <c r="C341" s="1"/>
    </row>
    <row r="342" spans="1:3" x14ac:dyDescent="0.25">
      <c r="A342" s="1">
        <v>42164</v>
      </c>
      <c r="B342">
        <v>1859.68</v>
      </c>
      <c r="C342" s="1"/>
    </row>
    <row r="343" spans="1:3" x14ac:dyDescent="0.25">
      <c r="A343" s="1">
        <v>42165</v>
      </c>
      <c r="B343">
        <v>269.7</v>
      </c>
      <c r="C343" s="1"/>
    </row>
    <row r="344" spans="1:3" x14ac:dyDescent="0.25">
      <c r="A344" s="1">
        <v>42166</v>
      </c>
      <c r="B344">
        <v>24.08</v>
      </c>
      <c r="C344" s="1"/>
    </row>
    <row r="345" spans="1:3" x14ac:dyDescent="0.25">
      <c r="A345" s="1">
        <v>42167</v>
      </c>
      <c r="B345">
        <v>151.91999999999999</v>
      </c>
      <c r="C345" s="1"/>
    </row>
    <row r="346" spans="1:3" x14ac:dyDescent="0.25">
      <c r="A346" s="1">
        <v>42170</v>
      </c>
      <c r="B346">
        <v>1256.4100000000001</v>
      </c>
      <c r="C346" s="1"/>
    </row>
    <row r="347" spans="1:3" x14ac:dyDescent="0.25">
      <c r="A347" s="1">
        <v>42171</v>
      </c>
      <c r="B347">
        <v>574.4</v>
      </c>
      <c r="C347" s="1"/>
    </row>
    <row r="348" spans="1:3" x14ac:dyDescent="0.25">
      <c r="A348" s="1">
        <v>42172</v>
      </c>
      <c r="B348">
        <v>276.77999999999997</v>
      </c>
      <c r="C348" s="1"/>
    </row>
    <row r="349" spans="1:3" x14ac:dyDescent="0.25">
      <c r="A349" s="1">
        <v>42173</v>
      </c>
      <c r="B349">
        <v>171.96</v>
      </c>
      <c r="C349" s="1"/>
    </row>
    <row r="350" spans="1:3" x14ac:dyDescent="0.25">
      <c r="A350" s="1">
        <v>42174</v>
      </c>
      <c r="B350">
        <v>325.25</v>
      </c>
      <c r="C350" s="1"/>
    </row>
    <row r="351" spans="1:3" x14ac:dyDescent="0.25">
      <c r="A351" s="1">
        <v>42177</v>
      </c>
      <c r="B351">
        <v>649.17999999999995</v>
      </c>
      <c r="C351" s="1"/>
    </row>
    <row r="352" spans="1:3" x14ac:dyDescent="0.25">
      <c r="A352" s="1">
        <v>42178</v>
      </c>
      <c r="B352">
        <v>115.24</v>
      </c>
      <c r="C352" s="1"/>
    </row>
    <row r="353" spans="1:3" x14ac:dyDescent="0.25">
      <c r="A353" s="1">
        <v>42179</v>
      </c>
      <c r="B353">
        <v>194.85</v>
      </c>
      <c r="C353" s="1"/>
    </row>
    <row r="354" spans="1:3" x14ac:dyDescent="0.25">
      <c r="A354" s="1">
        <v>42180</v>
      </c>
      <c r="B354">
        <v>673.73</v>
      </c>
      <c r="C354" s="1"/>
    </row>
    <row r="355" spans="1:3" x14ac:dyDescent="0.25">
      <c r="A355" s="1">
        <v>42181</v>
      </c>
      <c r="B355">
        <v>61.08</v>
      </c>
      <c r="C355" s="1"/>
    </row>
    <row r="356" spans="1:3" x14ac:dyDescent="0.25">
      <c r="A356" s="1">
        <v>42186</v>
      </c>
      <c r="B356">
        <v>1979.81</v>
      </c>
      <c r="C356" s="1"/>
    </row>
    <row r="357" spans="1:3" x14ac:dyDescent="0.25">
      <c r="A357" s="1">
        <v>42187</v>
      </c>
      <c r="B357">
        <v>36.729999999999997</v>
      </c>
      <c r="C357" s="1"/>
    </row>
    <row r="358" spans="1:3" x14ac:dyDescent="0.25">
      <c r="A358" s="1">
        <v>42191</v>
      </c>
      <c r="B358">
        <v>186.06</v>
      </c>
      <c r="C358" s="1"/>
    </row>
    <row r="359" spans="1:3" x14ac:dyDescent="0.25">
      <c r="A359" s="1">
        <v>42192</v>
      </c>
      <c r="B359">
        <v>169.46</v>
      </c>
      <c r="C359" s="1"/>
    </row>
    <row r="360" spans="1:3" x14ac:dyDescent="0.25">
      <c r="A360" s="1">
        <v>42193</v>
      </c>
      <c r="B360">
        <v>64.42</v>
      </c>
      <c r="C360" s="1"/>
    </row>
    <row r="361" spans="1:3" x14ac:dyDescent="0.25">
      <c r="A361" s="1">
        <v>42194</v>
      </c>
      <c r="B361">
        <v>212.1</v>
      </c>
      <c r="C361" s="1"/>
    </row>
    <row r="362" spans="1:3" x14ac:dyDescent="0.25">
      <c r="A362" s="1">
        <v>42195</v>
      </c>
      <c r="B362">
        <v>295.18</v>
      </c>
      <c r="C362" s="1"/>
    </row>
    <row r="363" spans="1:3" x14ac:dyDescent="0.25">
      <c r="A363" s="1">
        <v>42198</v>
      </c>
      <c r="B363">
        <v>328.5</v>
      </c>
      <c r="C363" s="1"/>
    </row>
    <row r="364" spans="1:3" x14ac:dyDescent="0.25">
      <c r="A364" s="1">
        <v>42199</v>
      </c>
      <c r="B364">
        <v>1549.37</v>
      </c>
      <c r="C364" s="1"/>
    </row>
    <row r="365" spans="1:3" x14ac:dyDescent="0.25">
      <c r="A365" s="1">
        <v>42200</v>
      </c>
      <c r="B365">
        <v>1173.9000000000001</v>
      </c>
      <c r="C365" s="1"/>
    </row>
    <row r="366" spans="1:3" x14ac:dyDescent="0.25">
      <c r="A366" s="1">
        <v>42201</v>
      </c>
      <c r="B366">
        <v>875.92</v>
      </c>
      <c r="C366" s="1"/>
    </row>
    <row r="367" spans="1:3" x14ac:dyDescent="0.25">
      <c r="A367" s="1">
        <v>42205</v>
      </c>
      <c r="B367">
        <v>829.19</v>
      </c>
      <c r="C367" s="1"/>
    </row>
    <row r="368" spans="1:3" x14ac:dyDescent="0.25">
      <c r="A368" s="1">
        <v>42206</v>
      </c>
      <c r="B368">
        <v>254.31</v>
      </c>
      <c r="C368" s="1"/>
    </row>
    <row r="369" spans="1:3" x14ac:dyDescent="0.25">
      <c r="A369" s="1">
        <v>42207</v>
      </c>
      <c r="B369">
        <v>273.58999999999997</v>
      </c>
      <c r="C369" s="1"/>
    </row>
    <row r="370" spans="1:3" x14ac:dyDescent="0.25">
      <c r="A370" s="1">
        <v>42208</v>
      </c>
      <c r="B370">
        <v>67.39</v>
      </c>
      <c r="C370" s="1"/>
    </row>
    <row r="371" spans="1:3" x14ac:dyDescent="0.25">
      <c r="A371" s="1">
        <v>42209</v>
      </c>
      <c r="B371">
        <v>65.489999999999995</v>
      </c>
      <c r="C371" s="1"/>
    </row>
    <row r="372" spans="1:3" x14ac:dyDescent="0.25">
      <c r="A372" s="1">
        <v>42212</v>
      </c>
      <c r="B372">
        <v>629.80999999999995</v>
      </c>
      <c r="C372" s="1"/>
    </row>
    <row r="373" spans="1:3" x14ac:dyDescent="0.25">
      <c r="A373" s="1">
        <v>42213</v>
      </c>
      <c r="B373">
        <v>0.31</v>
      </c>
      <c r="C373" s="1"/>
    </row>
    <row r="374" spans="1:3" x14ac:dyDescent="0.25">
      <c r="A374" s="1">
        <v>42214</v>
      </c>
      <c r="B374">
        <v>135.22</v>
      </c>
      <c r="C374" s="1"/>
    </row>
    <row r="375" spans="1:3" x14ac:dyDescent="0.25">
      <c r="A375" s="1">
        <v>42216</v>
      </c>
      <c r="B375">
        <v>62.47</v>
      </c>
      <c r="C375" s="1"/>
    </row>
    <row r="376" spans="1:3" x14ac:dyDescent="0.25">
      <c r="A376" s="1">
        <v>42219</v>
      </c>
      <c r="B376">
        <v>4784.29</v>
      </c>
      <c r="C376" s="1"/>
    </row>
    <row r="377" spans="1:3" x14ac:dyDescent="0.25">
      <c r="A377" s="1">
        <v>42221</v>
      </c>
      <c r="B377">
        <v>34.39</v>
      </c>
      <c r="C377" s="1"/>
    </row>
    <row r="378" spans="1:3" x14ac:dyDescent="0.25">
      <c r="A378" s="1">
        <v>42222</v>
      </c>
      <c r="B378">
        <v>36.86</v>
      </c>
      <c r="C378" s="1"/>
    </row>
    <row r="379" spans="1:3" x14ac:dyDescent="0.25">
      <c r="A379" s="1">
        <v>42223</v>
      </c>
      <c r="B379">
        <v>31.66</v>
      </c>
      <c r="C379" s="1"/>
    </row>
    <row r="380" spans="1:3" x14ac:dyDescent="0.25">
      <c r="A380" s="1">
        <v>42226</v>
      </c>
      <c r="B380">
        <v>143.55000000000001</v>
      </c>
      <c r="C380" s="1"/>
    </row>
    <row r="381" spans="1:3" x14ac:dyDescent="0.25">
      <c r="A381" s="1">
        <v>42228</v>
      </c>
      <c r="B381">
        <v>63.8</v>
      </c>
      <c r="C381" s="1"/>
    </row>
    <row r="382" spans="1:3" x14ac:dyDescent="0.25">
      <c r="A382" s="1">
        <v>42229</v>
      </c>
      <c r="B382">
        <v>133.66</v>
      </c>
      <c r="C382" s="1"/>
    </row>
    <row r="383" spans="1:3" x14ac:dyDescent="0.25">
      <c r="A383" s="1">
        <v>42230</v>
      </c>
      <c r="B383">
        <v>359.71</v>
      </c>
      <c r="C383" s="1"/>
    </row>
    <row r="384" spans="1:3" x14ac:dyDescent="0.25">
      <c r="A384" s="1">
        <v>42233</v>
      </c>
      <c r="B384">
        <v>814.86</v>
      </c>
      <c r="C384" s="1"/>
    </row>
    <row r="385" spans="1:3" x14ac:dyDescent="0.25">
      <c r="A385" s="1">
        <v>42234</v>
      </c>
      <c r="B385">
        <v>374.46</v>
      </c>
      <c r="C385" s="1"/>
    </row>
    <row r="386" spans="1:3" x14ac:dyDescent="0.25">
      <c r="A386" s="1">
        <v>42235</v>
      </c>
      <c r="B386">
        <v>158.9</v>
      </c>
      <c r="C386" s="1"/>
    </row>
    <row r="387" spans="1:3" x14ac:dyDescent="0.25">
      <c r="A387" s="1">
        <v>42236</v>
      </c>
      <c r="B387">
        <v>384.11</v>
      </c>
      <c r="C387" s="1"/>
    </row>
    <row r="388" spans="1:3" x14ac:dyDescent="0.25">
      <c r="A388" s="1">
        <v>42237</v>
      </c>
      <c r="B388">
        <v>100.69</v>
      </c>
      <c r="C388" s="1"/>
    </row>
    <row r="389" spans="1:3" x14ac:dyDescent="0.25">
      <c r="A389" s="1">
        <v>42240</v>
      </c>
      <c r="B389">
        <v>149.27000000000001</v>
      </c>
      <c r="C389" s="1"/>
    </row>
    <row r="390" spans="1:3" x14ac:dyDescent="0.25">
      <c r="A390" s="1">
        <v>42241</v>
      </c>
      <c r="B390">
        <v>620.87</v>
      </c>
      <c r="C390" s="1"/>
    </row>
    <row r="391" spans="1:3" x14ac:dyDescent="0.25">
      <c r="A391" s="1">
        <v>42242</v>
      </c>
      <c r="B391">
        <v>855.52</v>
      </c>
      <c r="C391" s="1"/>
    </row>
    <row r="392" spans="1:3" x14ac:dyDescent="0.25">
      <c r="A392" s="1">
        <v>42243</v>
      </c>
      <c r="B392">
        <v>127.57</v>
      </c>
      <c r="C392" s="1"/>
    </row>
    <row r="393" spans="1:3" x14ac:dyDescent="0.25">
      <c r="A393" s="1">
        <v>42247</v>
      </c>
      <c r="B393">
        <v>25.12</v>
      </c>
      <c r="C393" s="1"/>
    </row>
    <row r="394" spans="1:3" x14ac:dyDescent="0.25">
      <c r="A394" s="1">
        <v>42254</v>
      </c>
      <c r="B394">
        <v>345.48</v>
      </c>
      <c r="C394" s="1"/>
    </row>
    <row r="395" spans="1:3" x14ac:dyDescent="0.25">
      <c r="A395" s="1">
        <v>42256</v>
      </c>
      <c r="B395">
        <v>157.12</v>
      </c>
      <c r="C395" s="1"/>
    </row>
    <row r="396" spans="1:3" x14ac:dyDescent="0.25">
      <c r="A396" s="1">
        <v>42257</v>
      </c>
      <c r="B396">
        <v>112.87</v>
      </c>
      <c r="C396" s="1"/>
    </row>
    <row r="397" spans="1:3" x14ac:dyDescent="0.25">
      <c r="A397" s="1">
        <v>42258</v>
      </c>
      <c r="B397">
        <v>1.02</v>
      </c>
      <c r="C397" s="1"/>
    </row>
    <row r="398" spans="1:3" x14ac:dyDescent="0.25">
      <c r="A398" s="1">
        <v>42259</v>
      </c>
      <c r="B398">
        <v>0.48</v>
      </c>
      <c r="C398" s="1"/>
    </row>
    <row r="399" spans="1:3" x14ac:dyDescent="0.25">
      <c r="A399" s="1">
        <v>42261</v>
      </c>
      <c r="B399">
        <v>459.79</v>
      </c>
      <c r="C399" s="1"/>
    </row>
    <row r="400" spans="1:3" x14ac:dyDescent="0.25">
      <c r="A400" s="1">
        <v>42262</v>
      </c>
      <c r="B400">
        <v>2.48</v>
      </c>
      <c r="C400" s="1"/>
    </row>
    <row r="401" spans="1:3" x14ac:dyDescent="0.25">
      <c r="A401" s="1">
        <v>42263</v>
      </c>
      <c r="B401">
        <v>520.51</v>
      </c>
      <c r="C401" s="1"/>
    </row>
    <row r="402" spans="1:3" x14ac:dyDescent="0.25">
      <c r="A402" s="1">
        <v>42264</v>
      </c>
      <c r="B402">
        <v>315.04000000000002</v>
      </c>
      <c r="C402" s="1"/>
    </row>
    <row r="403" spans="1:3" x14ac:dyDescent="0.25">
      <c r="A403" s="1">
        <v>42265</v>
      </c>
      <c r="B403">
        <v>394.04</v>
      </c>
      <c r="C403" s="1"/>
    </row>
    <row r="404" spans="1:3" x14ac:dyDescent="0.25">
      <c r="A404" s="1">
        <v>42268</v>
      </c>
      <c r="B404">
        <v>314.14999999999998</v>
      </c>
      <c r="C404" s="1"/>
    </row>
    <row r="405" spans="1:3" x14ac:dyDescent="0.25">
      <c r="A405" s="1">
        <v>42269</v>
      </c>
      <c r="B405">
        <v>139.06</v>
      </c>
      <c r="C405" s="1"/>
    </row>
    <row r="406" spans="1:3" x14ac:dyDescent="0.25">
      <c r="A406" s="1">
        <v>42270</v>
      </c>
      <c r="B406">
        <v>30.69</v>
      </c>
      <c r="C406" s="1"/>
    </row>
    <row r="407" spans="1:3" x14ac:dyDescent="0.25">
      <c r="A407" s="1">
        <v>42271</v>
      </c>
      <c r="B407">
        <v>38.340000000000003</v>
      </c>
      <c r="C407" s="1"/>
    </row>
    <row r="408" spans="1:3" x14ac:dyDescent="0.25">
      <c r="A408" s="1">
        <v>42272</v>
      </c>
      <c r="B408">
        <v>242.76</v>
      </c>
      <c r="C408" s="1"/>
    </row>
    <row r="409" spans="1:3" x14ac:dyDescent="0.25">
      <c r="A409" s="1">
        <v>42275</v>
      </c>
      <c r="B409">
        <v>176.05</v>
      </c>
      <c r="C409" s="1"/>
    </row>
    <row r="410" spans="1:3" x14ac:dyDescent="0.25">
      <c r="A410" s="1">
        <v>42276</v>
      </c>
      <c r="B410">
        <v>237.21</v>
      </c>
      <c r="C410" s="1"/>
    </row>
    <row r="411" spans="1:3" x14ac:dyDescent="0.25">
      <c r="A411" s="1">
        <v>42278</v>
      </c>
      <c r="B411">
        <v>574.53</v>
      </c>
      <c r="C411" s="1"/>
    </row>
    <row r="412" spans="1:3" x14ac:dyDescent="0.25">
      <c r="A412" s="1">
        <v>42279</v>
      </c>
      <c r="B412">
        <v>44.25</v>
      </c>
      <c r="C412" s="1"/>
    </row>
    <row r="413" spans="1:3" x14ac:dyDescent="0.25">
      <c r="A413" s="1">
        <v>42282</v>
      </c>
      <c r="B413">
        <v>36.42</v>
      </c>
      <c r="C413" s="1"/>
    </row>
    <row r="414" spans="1:3" x14ac:dyDescent="0.25">
      <c r="A414" s="1">
        <v>42283</v>
      </c>
      <c r="B414">
        <v>1.22</v>
      </c>
      <c r="C414" s="1"/>
    </row>
    <row r="415" spans="1:3" x14ac:dyDescent="0.25">
      <c r="A415" s="1">
        <v>42284</v>
      </c>
      <c r="B415">
        <v>130.08000000000001</v>
      </c>
      <c r="C415" s="1"/>
    </row>
    <row r="416" spans="1:3" x14ac:dyDescent="0.25">
      <c r="A416" s="1">
        <v>42285</v>
      </c>
      <c r="B416">
        <v>160.59</v>
      </c>
      <c r="C416" s="1"/>
    </row>
    <row r="417" spans="1:3" x14ac:dyDescent="0.25">
      <c r="A417" s="1">
        <v>42286</v>
      </c>
      <c r="B417">
        <v>2228.9</v>
      </c>
      <c r="C417" s="1"/>
    </row>
    <row r="418" spans="1:3" x14ac:dyDescent="0.25">
      <c r="A418" s="1">
        <v>42289</v>
      </c>
      <c r="B418">
        <v>255.5</v>
      </c>
      <c r="C418" s="1"/>
    </row>
    <row r="419" spans="1:3" x14ac:dyDescent="0.25">
      <c r="A419" s="1">
        <v>42290</v>
      </c>
      <c r="B419">
        <v>135.18</v>
      </c>
      <c r="C419" s="1"/>
    </row>
    <row r="420" spans="1:3" x14ac:dyDescent="0.25">
      <c r="A420" s="1">
        <v>42291</v>
      </c>
      <c r="B420">
        <v>753.59</v>
      </c>
      <c r="C420" s="1"/>
    </row>
    <row r="421" spans="1:3" x14ac:dyDescent="0.25">
      <c r="A421" s="1">
        <v>42292</v>
      </c>
      <c r="B421">
        <v>874.57</v>
      </c>
      <c r="C421" s="1"/>
    </row>
    <row r="422" spans="1:3" x14ac:dyDescent="0.25">
      <c r="A422" s="1">
        <v>42293</v>
      </c>
      <c r="B422">
        <v>298.61</v>
      </c>
      <c r="C422" s="1"/>
    </row>
    <row r="423" spans="1:3" x14ac:dyDescent="0.25">
      <c r="A423" s="1">
        <v>42296</v>
      </c>
      <c r="B423">
        <v>114.45</v>
      </c>
      <c r="C423" s="1"/>
    </row>
    <row r="424" spans="1:3" x14ac:dyDescent="0.25">
      <c r="A424" s="1">
        <v>42297</v>
      </c>
      <c r="B424">
        <v>558.16999999999996</v>
      </c>
      <c r="C424" s="1"/>
    </row>
    <row r="425" spans="1:3" x14ac:dyDescent="0.25">
      <c r="A425" s="1">
        <v>42298</v>
      </c>
      <c r="B425">
        <v>50.27</v>
      </c>
      <c r="C425" s="1"/>
    </row>
    <row r="426" spans="1:3" x14ac:dyDescent="0.25">
      <c r="A426" s="1">
        <v>42299</v>
      </c>
      <c r="B426">
        <v>135.77000000000001</v>
      </c>
      <c r="C426" s="1"/>
    </row>
    <row r="427" spans="1:3" x14ac:dyDescent="0.25">
      <c r="A427" s="1">
        <v>42300</v>
      </c>
      <c r="B427">
        <v>74.77</v>
      </c>
      <c r="C427" s="1"/>
    </row>
    <row r="428" spans="1:3" x14ac:dyDescent="0.25">
      <c r="A428" s="1">
        <v>42303</v>
      </c>
      <c r="B428">
        <v>147.94999999999999</v>
      </c>
      <c r="C428" s="1"/>
    </row>
    <row r="429" spans="1:3" x14ac:dyDescent="0.25">
      <c r="A429" s="1">
        <v>42304</v>
      </c>
      <c r="B429">
        <v>54.13</v>
      </c>
      <c r="C429" s="1"/>
    </row>
    <row r="430" spans="1:3" x14ac:dyDescent="0.25">
      <c r="A430" s="1">
        <v>42305</v>
      </c>
      <c r="B430">
        <v>47.73</v>
      </c>
      <c r="C430" s="1"/>
    </row>
    <row r="431" spans="1:3" x14ac:dyDescent="0.25">
      <c r="A431" s="1">
        <v>42306</v>
      </c>
      <c r="B431">
        <v>378.49</v>
      </c>
      <c r="C431" s="1"/>
    </row>
    <row r="432" spans="1:3" x14ac:dyDescent="0.25">
      <c r="A432" s="1">
        <v>42307</v>
      </c>
      <c r="B432">
        <v>15.35</v>
      </c>
      <c r="C432" s="1"/>
    </row>
    <row r="433" spans="1:3" x14ac:dyDescent="0.25">
      <c r="A433" s="1">
        <v>42310</v>
      </c>
      <c r="B433">
        <v>1.9</v>
      </c>
      <c r="C433" s="1"/>
    </row>
    <row r="434" spans="1:3" x14ac:dyDescent="0.25">
      <c r="A434" s="1">
        <v>42311</v>
      </c>
      <c r="B434">
        <v>117.6</v>
      </c>
      <c r="C434" s="1"/>
    </row>
    <row r="435" spans="1:3" x14ac:dyDescent="0.25">
      <c r="A435" s="1">
        <v>42312</v>
      </c>
      <c r="B435">
        <v>213.55</v>
      </c>
      <c r="C435" s="1"/>
    </row>
    <row r="436" spans="1:3" x14ac:dyDescent="0.25">
      <c r="A436" s="1">
        <v>42313</v>
      </c>
      <c r="B436">
        <v>35.08</v>
      </c>
      <c r="C436" s="1"/>
    </row>
    <row r="437" spans="1:3" x14ac:dyDescent="0.25">
      <c r="A437" s="1">
        <v>42314</v>
      </c>
      <c r="B437">
        <v>140.18</v>
      </c>
      <c r="C437" s="1"/>
    </row>
    <row r="438" spans="1:3" x14ac:dyDescent="0.25">
      <c r="A438" s="1">
        <v>42317</v>
      </c>
      <c r="B438">
        <v>250.01</v>
      </c>
      <c r="C438" s="1"/>
    </row>
    <row r="439" spans="1:3" x14ac:dyDescent="0.25">
      <c r="A439" s="1">
        <v>42318</v>
      </c>
      <c r="B439">
        <v>83.49</v>
      </c>
      <c r="C439" s="1"/>
    </row>
    <row r="440" spans="1:3" x14ac:dyDescent="0.25">
      <c r="A440" s="1">
        <v>42319</v>
      </c>
      <c r="B440">
        <v>113.59</v>
      </c>
      <c r="C440" s="1"/>
    </row>
    <row r="441" spans="1:3" x14ac:dyDescent="0.25">
      <c r="A441" s="1">
        <v>42320</v>
      </c>
      <c r="B441">
        <v>164.79</v>
      </c>
      <c r="C441" s="1"/>
    </row>
    <row r="442" spans="1:3" x14ac:dyDescent="0.25">
      <c r="A442" s="1">
        <v>42321</v>
      </c>
      <c r="B442">
        <v>63.56</v>
      </c>
      <c r="C442" s="1"/>
    </row>
    <row r="443" spans="1:3" x14ac:dyDescent="0.25">
      <c r="A443" s="1">
        <v>42324</v>
      </c>
      <c r="B443">
        <v>1493.05</v>
      </c>
      <c r="C443" s="1"/>
    </row>
    <row r="444" spans="1:3" x14ac:dyDescent="0.25">
      <c r="A444" s="1">
        <v>42325</v>
      </c>
      <c r="B444">
        <v>1.02</v>
      </c>
      <c r="C444" s="1"/>
    </row>
    <row r="445" spans="1:3" x14ac:dyDescent="0.25">
      <c r="A445" s="1">
        <v>42326</v>
      </c>
      <c r="B445">
        <v>500.43</v>
      </c>
      <c r="C445" s="1"/>
    </row>
    <row r="446" spans="1:3" x14ac:dyDescent="0.25">
      <c r="A446" s="1">
        <v>42327</v>
      </c>
      <c r="B446">
        <v>428.28</v>
      </c>
      <c r="C446" s="1"/>
    </row>
    <row r="447" spans="1:3" x14ac:dyDescent="0.25">
      <c r="A447" s="1">
        <v>42328</v>
      </c>
      <c r="B447">
        <v>279.70999999999998</v>
      </c>
      <c r="C447" s="1"/>
    </row>
    <row r="448" spans="1:3" x14ac:dyDescent="0.25">
      <c r="A448" s="1">
        <v>42331</v>
      </c>
      <c r="B448">
        <v>1.48</v>
      </c>
      <c r="C448" s="1"/>
    </row>
    <row r="449" spans="1:3" x14ac:dyDescent="0.25">
      <c r="A449" s="1">
        <v>42332</v>
      </c>
      <c r="B449">
        <v>37.14</v>
      </c>
      <c r="C449" s="1"/>
    </row>
    <row r="450" spans="1:3" x14ac:dyDescent="0.25">
      <c r="A450" s="1">
        <v>42333</v>
      </c>
      <c r="B450">
        <v>554.23</v>
      </c>
      <c r="C450" s="1"/>
    </row>
    <row r="451" spans="1:3" x14ac:dyDescent="0.25">
      <c r="A451" s="1">
        <v>42334</v>
      </c>
      <c r="B451">
        <v>192.33</v>
      </c>
      <c r="C451" s="1"/>
    </row>
    <row r="452" spans="1:3" x14ac:dyDescent="0.25">
      <c r="A452" s="1">
        <v>42335</v>
      </c>
      <c r="B452">
        <v>73.88</v>
      </c>
      <c r="C452" s="1"/>
    </row>
    <row r="453" spans="1:3" x14ac:dyDescent="0.25">
      <c r="A453" s="1">
        <v>42337</v>
      </c>
      <c r="B453">
        <v>0.51</v>
      </c>
      <c r="C453" s="1"/>
    </row>
    <row r="454" spans="1:3" x14ac:dyDescent="0.25">
      <c r="A454" s="1">
        <v>42338</v>
      </c>
      <c r="B454">
        <v>198.64</v>
      </c>
      <c r="C454" s="1"/>
    </row>
    <row r="455" spans="1:3" x14ac:dyDescent="0.25">
      <c r="A455" s="1">
        <v>42339</v>
      </c>
      <c r="B455">
        <v>52.13</v>
      </c>
      <c r="C455" s="1"/>
    </row>
    <row r="456" spans="1:3" x14ac:dyDescent="0.25">
      <c r="A456" s="1">
        <v>42340</v>
      </c>
      <c r="B456">
        <v>72.56</v>
      </c>
      <c r="C456" s="1"/>
    </row>
    <row r="457" spans="1:3" x14ac:dyDescent="0.25">
      <c r="A457" s="1">
        <v>42341</v>
      </c>
      <c r="B457">
        <v>0.43</v>
      </c>
      <c r="C457" s="1"/>
    </row>
    <row r="458" spans="1:3" x14ac:dyDescent="0.25">
      <c r="A458" s="1">
        <v>42342</v>
      </c>
      <c r="B458">
        <v>175.97</v>
      </c>
      <c r="C458" s="1"/>
    </row>
    <row r="459" spans="1:3" x14ac:dyDescent="0.25">
      <c r="A459" s="1">
        <v>42345</v>
      </c>
      <c r="B459">
        <v>35.07</v>
      </c>
      <c r="C459" s="1"/>
    </row>
    <row r="460" spans="1:3" x14ac:dyDescent="0.25">
      <c r="A460" s="1">
        <v>42346</v>
      </c>
      <c r="B460">
        <v>0.05</v>
      </c>
      <c r="C460" s="1"/>
    </row>
    <row r="461" spans="1:3" x14ac:dyDescent="0.25">
      <c r="A461" s="1">
        <v>42347</v>
      </c>
      <c r="B461">
        <v>0.12</v>
      </c>
      <c r="C461" s="1"/>
    </row>
    <row r="462" spans="1:3" x14ac:dyDescent="0.25">
      <c r="A462" s="1">
        <v>42348</v>
      </c>
      <c r="B462">
        <v>263.48</v>
      </c>
      <c r="C462" s="1"/>
    </row>
    <row r="463" spans="1:3" x14ac:dyDescent="0.25">
      <c r="A463" s="1">
        <v>42349</v>
      </c>
      <c r="B463">
        <v>6.56</v>
      </c>
      <c r="C463" s="1"/>
    </row>
    <row r="464" spans="1:3" x14ac:dyDescent="0.25">
      <c r="A464" s="1">
        <v>42350</v>
      </c>
      <c r="B464">
        <v>0.48</v>
      </c>
      <c r="C464" s="1"/>
    </row>
    <row r="465" spans="1:3" x14ac:dyDescent="0.25">
      <c r="A465" s="1">
        <v>42352</v>
      </c>
      <c r="B465">
        <v>193.63</v>
      </c>
      <c r="C465" s="1"/>
    </row>
    <row r="466" spans="1:3" x14ac:dyDescent="0.25">
      <c r="A466" s="1">
        <v>42353</v>
      </c>
      <c r="B466">
        <v>601.1</v>
      </c>
      <c r="C466" s="1"/>
    </row>
    <row r="467" spans="1:3" x14ac:dyDescent="0.25">
      <c r="A467" s="1">
        <v>42354</v>
      </c>
      <c r="B467">
        <v>3515.41</v>
      </c>
      <c r="C467" s="1"/>
    </row>
    <row r="468" spans="1:3" x14ac:dyDescent="0.25">
      <c r="A468" s="1">
        <v>42355</v>
      </c>
      <c r="B468">
        <v>4781.04</v>
      </c>
      <c r="C468" s="1"/>
    </row>
    <row r="469" spans="1:3" x14ac:dyDescent="0.25">
      <c r="A469" s="1">
        <v>42356</v>
      </c>
      <c r="B469">
        <v>308.73</v>
      </c>
      <c r="C469" s="1"/>
    </row>
    <row r="470" spans="1:3" x14ac:dyDescent="0.25">
      <c r="A470" s="1">
        <v>42359</v>
      </c>
      <c r="B470">
        <v>713.52</v>
      </c>
      <c r="C470" s="1"/>
    </row>
    <row r="471" spans="1:3" x14ac:dyDescent="0.25">
      <c r="A471" s="1">
        <v>42360</v>
      </c>
      <c r="B471">
        <v>68.22</v>
      </c>
      <c r="C471" s="1"/>
    </row>
    <row r="472" spans="1:3" x14ac:dyDescent="0.25">
      <c r="A472" s="1">
        <v>42361</v>
      </c>
      <c r="B472">
        <v>3989.23</v>
      </c>
      <c r="C472" s="1"/>
    </row>
    <row r="473" spans="1:3" x14ac:dyDescent="0.25">
      <c r="A473" s="1">
        <v>42362</v>
      </c>
      <c r="B473">
        <v>0.48</v>
      </c>
      <c r="C473" s="1"/>
    </row>
    <row r="474" spans="1:3" x14ac:dyDescent="0.25">
      <c r="A474" s="1">
        <v>42366</v>
      </c>
      <c r="B474">
        <v>408.55</v>
      </c>
      <c r="C474" s="1"/>
    </row>
    <row r="475" spans="1:3" x14ac:dyDescent="0.25">
      <c r="A475" s="1">
        <v>42368</v>
      </c>
      <c r="B475">
        <v>54.57</v>
      </c>
      <c r="C475" s="1"/>
    </row>
    <row r="476" spans="1:3" x14ac:dyDescent="0.25">
      <c r="A476" s="1">
        <v>42369</v>
      </c>
      <c r="B476">
        <v>559080.11</v>
      </c>
      <c r="C476" s="1"/>
    </row>
    <row r="477" spans="1:3" x14ac:dyDescent="0.25">
      <c r="A477" s="1"/>
      <c r="C477" s="1"/>
    </row>
    <row r="478" spans="1:3" x14ac:dyDescent="0.25">
      <c r="A478" s="1"/>
      <c r="C478" s="1"/>
    </row>
    <row r="479" spans="1:3" x14ac:dyDescent="0.25">
      <c r="A479" s="1"/>
      <c r="C479" s="1"/>
    </row>
    <row r="480" spans="1:3" x14ac:dyDescent="0.25">
      <c r="A480" s="1"/>
      <c r="C480" s="1"/>
    </row>
    <row r="481" spans="1:3" x14ac:dyDescent="0.25">
      <c r="A481" s="1"/>
      <c r="C481" s="1"/>
    </row>
    <row r="482" spans="1:3" x14ac:dyDescent="0.25">
      <c r="A482" s="1"/>
      <c r="C482" s="1"/>
    </row>
    <row r="483" spans="1:3" x14ac:dyDescent="0.25">
      <c r="A483" s="1"/>
      <c r="C483" s="1"/>
    </row>
    <row r="484" spans="1:3" x14ac:dyDescent="0.25">
      <c r="A484" s="1"/>
      <c r="C484" s="1"/>
    </row>
    <row r="485" spans="1:3" x14ac:dyDescent="0.25">
      <c r="A485" s="1"/>
      <c r="C485" s="1"/>
    </row>
    <row r="486" spans="1:3" x14ac:dyDescent="0.25">
      <c r="A486" s="1"/>
      <c r="C486" s="1"/>
    </row>
    <row r="487" spans="1:3" x14ac:dyDescent="0.25">
      <c r="A487" s="1"/>
      <c r="C487" s="1"/>
    </row>
    <row r="488" spans="1:3" x14ac:dyDescent="0.25">
      <c r="A488" s="1"/>
      <c r="C488" s="1"/>
    </row>
    <row r="489" spans="1:3" x14ac:dyDescent="0.25">
      <c r="A489" s="1"/>
      <c r="C489" s="1"/>
    </row>
    <row r="490" spans="1:3" x14ac:dyDescent="0.25">
      <c r="A490" s="1"/>
      <c r="C490" s="1"/>
    </row>
    <row r="491" spans="1:3" x14ac:dyDescent="0.25">
      <c r="A491" s="1"/>
      <c r="C491" s="1"/>
    </row>
    <row r="492" spans="1:3" x14ac:dyDescent="0.25">
      <c r="A492" s="1"/>
      <c r="C492" s="1"/>
    </row>
    <row r="493" spans="1:3" x14ac:dyDescent="0.25">
      <c r="A493" s="1"/>
      <c r="C493" s="1"/>
    </row>
    <row r="494" spans="1:3" x14ac:dyDescent="0.25">
      <c r="A494" s="1"/>
      <c r="C494" s="1"/>
    </row>
    <row r="495" spans="1:3" x14ac:dyDescent="0.25">
      <c r="A495" s="1"/>
      <c r="C495" s="1"/>
    </row>
    <row r="496" spans="1:3" x14ac:dyDescent="0.25">
      <c r="A496" s="1"/>
      <c r="C496" s="1"/>
    </row>
    <row r="497" spans="1:3" x14ac:dyDescent="0.25">
      <c r="A497" s="1"/>
      <c r="C497" s="1"/>
    </row>
    <row r="498" spans="1:3" x14ac:dyDescent="0.25">
      <c r="A498" s="1"/>
      <c r="C498" s="1"/>
    </row>
    <row r="499" spans="1:3" x14ac:dyDescent="0.25">
      <c r="A499" s="1"/>
      <c r="C499" s="1"/>
    </row>
    <row r="500" spans="1:3" x14ac:dyDescent="0.25">
      <c r="A500" s="1"/>
      <c r="C500" s="1"/>
    </row>
    <row r="501" spans="1:3" x14ac:dyDescent="0.25">
      <c r="A501" s="1"/>
      <c r="C501" s="1"/>
    </row>
    <row r="502" spans="1:3" x14ac:dyDescent="0.25">
      <c r="A502" s="1"/>
      <c r="C502" s="1"/>
    </row>
    <row r="503" spans="1:3" x14ac:dyDescent="0.25">
      <c r="A503" s="1"/>
      <c r="C503" s="1"/>
    </row>
    <row r="504" spans="1:3" x14ac:dyDescent="0.25">
      <c r="A504" s="1"/>
      <c r="C504" s="1"/>
    </row>
    <row r="505" spans="1:3" x14ac:dyDescent="0.25">
      <c r="A505" s="1"/>
      <c r="C505" s="1"/>
    </row>
    <row r="506" spans="1:3" x14ac:dyDescent="0.25">
      <c r="A506" s="1"/>
      <c r="C506" s="1"/>
    </row>
    <row r="507" spans="1:3" x14ac:dyDescent="0.25">
      <c r="A507" s="1"/>
      <c r="C507" s="1"/>
    </row>
    <row r="508" spans="1:3" x14ac:dyDescent="0.25">
      <c r="A508" s="1"/>
      <c r="C508" s="1"/>
    </row>
    <row r="509" spans="1:3" x14ac:dyDescent="0.25">
      <c r="A509" s="1"/>
      <c r="C509" s="1"/>
    </row>
    <row r="510" spans="1:3" x14ac:dyDescent="0.25">
      <c r="A510" s="1"/>
      <c r="C510" s="1"/>
    </row>
    <row r="511" spans="1:3" x14ac:dyDescent="0.25">
      <c r="A511" s="1"/>
      <c r="C511" s="1"/>
    </row>
    <row r="512" spans="1:3" x14ac:dyDescent="0.25">
      <c r="A512" s="1"/>
      <c r="C512" s="1"/>
    </row>
    <row r="513" spans="1:3" x14ac:dyDescent="0.25">
      <c r="A513" s="1"/>
      <c r="C513" s="1"/>
    </row>
    <row r="514" spans="1:3" x14ac:dyDescent="0.25">
      <c r="A514" s="1"/>
      <c r="C514" s="1"/>
    </row>
    <row r="515" spans="1:3" x14ac:dyDescent="0.25">
      <c r="A515" s="1"/>
      <c r="C515" s="1"/>
    </row>
    <row r="516" spans="1:3" x14ac:dyDescent="0.25">
      <c r="A516" s="1"/>
      <c r="C516" s="1"/>
    </row>
    <row r="517" spans="1:3" x14ac:dyDescent="0.25">
      <c r="A517" s="1"/>
      <c r="C517" s="1"/>
    </row>
    <row r="518" spans="1:3" x14ac:dyDescent="0.25">
      <c r="A518" s="1"/>
      <c r="C518" s="1"/>
    </row>
    <row r="519" spans="1:3" x14ac:dyDescent="0.25">
      <c r="A519" s="1"/>
      <c r="C519" s="1"/>
    </row>
    <row r="520" spans="1:3" x14ac:dyDescent="0.25">
      <c r="A520" s="1"/>
      <c r="C520" s="1"/>
    </row>
    <row r="521" spans="1:3" x14ac:dyDescent="0.25">
      <c r="A521" s="1"/>
      <c r="C521" s="1"/>
    </row>
    <row r="522" spans="1:3" x14ac:dyDescent="0.25">
      <c r="A522" s="1"/>
      <c r="C522" s="1"/>
    </row>
    <row r="523" spans="1:3" x14ac:dyDescent="0.25">
      <c r="A523" s="1"/>
      <c r="C523" s="1"/>
    </row>
    <row r="524" spans="1:3" x14ac:dyDescent="0.25">
      <c r="A524" s="1"/>
      <c r="C524" s="1"/>
    </row>
    <row r="525" spans="1:3" x14ac:dyDescent="0.25">
      <c r="A525" s="1"/>
      <c r="C525" s="1"/>
    </row>
    <row r="526" spans="1:3" x14ac:dyDescent="0.25">
      <c r="A526" s="1"/>
      <c r="C526" s="1"/>
    </row>
    <row r="527" spans="1:3" x14ac:dyDescent="0.25">
      <c r="A527" s="1"/>
      <c r="C527" s="1"/>
    </row>
    <row r="528" spans="1:3" x14ac:dyDescent="0.25">
      <c r="A528" s="1"/>
      <c r="C528" s="1"/>
    </row>
    <row r="529" spans="1:3" x14ac:dyDescent="0.25">
      <c r="A529" s="1"/>
      <c r="C529" s="1"/>
    </row>
    <row r="530" spans="1:3" x14ac:dyDescent="0.25">
      <c r="A530" s="1"/>
      <c r="C530" s="1"/>
    </row>
    <row r="531" spans="1:3" x14ac:dyDescent="0.25">
      <c r="A531" s="1"/>
      <c r="C531" s="1"/>
    </row>
    <row r="532" spans="1:3" x14ac:dyDescent="0.25">
      <c r="A532" s="1"/>
      <c r="C532" s="1"/>
    </row>
    <row r="533" spans="1:3" x14ac:dyDescent="0.25">
      <c r="A533" s="1"/>
      <c r="C533" s="1"/>
    </row>
    <row r="534" spans="1:3" x14ac:dyDescent="0.25">
      <c r="A534" s="1"/>
      <c r="C534" s="1"/>
    </row>
    <row r="535" spans="1:3" x14ac:dyDescent="0.25">
      <c r="A535" s="1"/>
      <c r="C535" s="1"/>
    </row>
    <row r="536" spans="1:3" x14ac:dyDescent="0.25">
      <c r="A536" s="1"/>
      <c r="C536" s="1"/>
    </row>
    <row r="537" spans="1:3" x14ac:dyDescent="0.25">
      <c r="A537" s="1"/>
      <c r="C537" s="1"/>
    </row>
    <row r="538" spans="1:3" x14ac:dyDescent="0.25">
      <c r="A538" s="1"/>
      <c r="C538" s="1"/>
    </row>
    <row r="539" spans="1:3" x14ac:dyDescent="0.25">
      <c r="A539" s="1"/>
      <c r="C539" s="1"/>
    </row>
    <row r="540" spans="1:3" x14ac:dyDescent="0.25">
      <c r="A540" s="1"/>
      <c r="C540" s="1"/>
    </row>
    <row r="541" spans="1:3" x14ac:dyDescent="0.25">
      <c r="A541" s="1"/>
      <c r="C541" s="1"/>
    </row>
    <row r="542" spans="1:3" x14ac:dyDescent="0.25">
      <c r="A542" s="1"/>
      <c r="C542" s="1"/>
    </row>
    <row r="543" spans="1:3" x14ac:dyDescent="0.25">
      <c r="A543" s="1"/>
      <c r="C543" s="1"/>
    </row>
    <row r="544" spans="1:3" x14ac:dyDescent="0.25">
      <c r="A544" s="1"/>
      <c r="C544" s="1"/>
    </row>
    <row r="545" spans="1:3" x14ac:dyDescent="0.25">
      <c r="A545" s="1"/>
      <c r="C545" s="1"/>
    </row>
    <row r="546" spans="1:3" x14ac:dyDescent="0.25">
      <c r="A546" s="1"/>
      <c r="C546" s="1"/>
    </row>
    <row r="547" spans="1:3" x14ac:dyDescent="0.25">
      <c r="A547" s="1"/>
    </row>
    <row r="548" spans="1:3" x14ac:dyDescent="0.25">
      <c r="A548" s="1"/>
    </row>
    <row r="549" spans="1:3" x14ac:dyDescent="0.25">
      <c r="A549" s="1"/>
    </row>
    <row r="550" spans="1:3" x14ac:dyDescent="0.25">
      <c r="A550" s="1"/>
    </row>
    <row r="551" spans="1:3" x14ac:dyDescent="0.25">
      <c r="A551" s="1"/>
    </row>
    <row r="552" spans="1:3" x14ac:dyDescent="0.25">
      <c r="A552" s="1"/>
    </row>
    <row r="553" spans="1:3" x14ac:dyDescent="0.25">
      <c r="A553" s="1"/>
    </row>
    <row r="554" spans="1:3" x14ac:dyDescent="0.25">
      <c r="A554" s="1"/>
    </row>
    <row r="555" spans="1:3" x14ac:dyDescent="0.25">
      <c r="A555" s="1"/>
    </row>
    <row r="556" spans="1:3" x14ac:dyDescent="0.25">
      <c r="A556" s="1"/>
    </row>
    <row r="557" spans="1:3" x14ac:dyDescent="0.25">
      <c r="A557" s="1"/>
    </row>
    <row r="558" spans="1:3" x14ac:dyDescent="0.25">
      <c r="A558" s="1"/>
    </row>
    <row r="559" spans="1:3" x14ac:dyDescent="0.25">
      <c r="A559" s="1"/>
    </row>
    <row r="560" spans="1:3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</sheetData>
  <mergeCells count="3">
    <mergeCell ref="A1:D1"/>
    <mergeCell ref="A2:B2"/>
    <mergeCell ref="C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3"/>
  <sheetViews>
    <sheetView workbookViewId="0">
      <selection activeCell="O3" sqref="O3"/>
    </sheetView>
  </sheetViews>
  <sheetFormatPr defaultRowHeight="15" x14ac:dyDescent="0.25"/>
  <cols>
    <col min="1" max="1" width="12" bestFit="1" customWidth="1"/>
    <col min="2" max="2" width="10" bestFit="1" customWidth="1"/>
    <col min="3" max="3" width="12" bestFit="1" customWidth="1"/>
    <col min="4" max="4" width="10" bestFit="1" customWidth="1"/>
    <col min="5" max="5" width="12" bestFit="1" customWidth="1"/>
    <col min="6" max="6" width="11" bestFit="1" customWidth="1"/>
    <col min="7" max="7" width="12" bestFit="1" customWidth="1"/>
    <col min="8" max="8" width="11" bestFit="1" customWidth="1"/>
    <col min="9" max="9" width="12" bestFit="1" customWidth="1"/>
    <col min="10" max="10" width="11" bestFit="1" customWidth="1"/>
    <col min="11" max="11" width="12" bestFit="1" customWidth="1"/>
    <col min="12" max="12" width="10" bestFit="1" customWidth="1"/>
    <col min="13" max="13" width="12" bestFit="1" customWidth="1"/>
    <col min="14" max="14" width="10" bestFit="1" customWidth="1"/>
    <col min="15" max="15" width="12" bestFit="1" customWidth="1"/>
    <col min="16" max="16" width="10" bestFit="1" customWidth="1"/>
  </cols>
  <sheetData>
    <row r="1" spans="1:16" x14ac:dyDescent="0.25">
      <c r="A1" s="45" t="s">
        <v>18</v>
      </c>
      <c r="B1" s="45"/>
      <c r="C1" s="45" t="s">
        <v>19</v>
      </c>
      <c r="D1" s="45"/>
      <c r="E1" s="45" t="s">
        <v>20</v>
      </c>
      <c r="F1" s="45"/>
      <c r="G1" s="45" t="s">
        <v>21</v>
      </c>
      <c r="H1" s="45"/>
      <c r="I1" s="45" t="s">
        <v>22</v>
      </c>
      <c r="J1" s="45"/>
      <c r="K1" s="45" t="s">
        <v>23</v>
      </c>
      <c r="L1" s="45"/>
      <c r="M1" s="45" t="s">
        <v>24</v>
      </c>
      <c r="N1" s="45"/>
      <c r="O1" s="45" t="s">
        <v>25</v>
      </c>
      <c r="P1" s="45"/>
    </row>
    <row r="2" spans="1:16" x14ac:dyDescent="0.25">
      <c r="A2" s="45" t="s">
        <v>13</v>
      </c>
      <c r="B2" s="45"/>
      <c r="C2" s="45" t="s">
        <v>13</v>
      </c>
      <c r="D2" s="45"/>
      <c r="E2" s="45" t="s">
        <v>13</v>
      </c>
      <c r="F2" s="45"/>
      <c r="G2" s="45" t="s">
        <v>13</v>
      </c>
      <c r="H2" s="45"/>
      <c r="I2" s="45" t="s">
        <v>13</v>
      </c>
      <c r="J2" s="45"/>
      <c r="K2" s="45" t="s">
        <v>13</v>
      </c>
      <c r="L2" s="45"/>
      <c r="M2" s="45" t="s">
        <v>13</v>
      </c>
      <c r="N2" s="45"/>
      <c r="O2" s="45" t="s">
        <v>13</v>
      </c>
      <c r="P2" s="45"/>
    </row>
    <row r="3" spans="1:16" s="4" customFormat="1" x14ac:dyDescent="0.25">
      <c r="A3" s="28">
        <f>XIRR(B5:B2000,A5:A2000)</f>
        <v>0.13904657959938049</v>
      </c>
      <c r="B3" s="28"/>
      <c r="C3" s="28">
        <f>XIRR(D5:D2000,C5:C2000)</f>
        <v>0.13588699698448184</v>
      </c>
      <c r="D3" s="28"/>
      <c r="E3" s="28">
        <f>XIRR(F5:F2000,E5:E2000)</f>
        <v>0.16421874165534972</v>
      </c>
      <c r="F3" s="28"/>
      <c r="G3" s="28">
        <f>XIRR(H5:H2000,G5:G2000)</f>
        <v>0.19979048371315006</v>
      </c>
      <c r="H3" s="28"/>
      <c r="I3" s="28">
        <f>XIRR(J5:J2000,I5:I2000)</f>
        <v>0.25746936202049253</v>
      </c>
      <c r="J3" s="28"/>
      <c r="K3" s="28">
        <f>XIRR(L5:L2000,K5:K2000)</f>
        <v>0.28572569489479072</v>
      </c>
      <c r="L3" s="28"/>
      <c r="M3" s="28">
        <f>XIRR(N5:N2000,M5:M2000)</f>
        <v>0.34704615473747258</v>
      </c>
      <c r="N3" s="28"/>
      <c r="O3" s="28">
        <f>XIRR(P5:P2000,O5:O2000)</f>
        <v>0.34505695700645445</v>
      </c>
      <c r="P3" s="28"/>
    </row>
    <row r="4" spans="1:16" x14ac:dyDescent="0.25">
      <c r="A4" t="s">
        <v>6</v>
      </c>
      <c r="B4" t="s">
        <v>7</v>
      </c>
      <c r="C4" t="s">
        <v>6</v>
      </c>
      <c r="D4" t="s">
        <v>7</v>
      </c>
      <c r="E4" t="s">
        <v>6</v>
      </c>
      <c r="F4" t="s">
        <v>7</v>
      </c>
      <c r="G4" t="s">
        <v>6</v>
      </c>
      <c r="H4" t="s">
        <v>7</v>
      </c>
      <c r="I4" t="s">
        <v>6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7</v>
      </c>
    </row>
    <row r="5" spans="1:16" x14ac:dyDescent="0.25">
      <c r="A5" s="1">
        <v>42009</v>
      </c>
      <c r="B5">
        <v>-3100</v>
      </c>
      <c r="C5" s="1">
        <v>42006</v>
      </c>
      <c r="D5">
        <v>-2500</v>
      </c>
      <c r="E5" s="1">
        <v>42005</v>
      </c>
      <c r="F5">
        <v>-1500</v>
      </c>
      <c r="G5" s="1">
        <v>42006</v>
      </c>
      <c r="H5">
        <v>-10600</v>
      </c>
      <c r="I5" s="1">
        <v>42006</v>
      </c>
      <c r="J5">
        <v>-1700</v>
      </c>
      <c r="K5" s="1">
        <v>42010</v>
      </c>
      <c r="L5">
        <v>-5300</v>
      </c>
      <c r="M5" s="1">
        <v>42009</v>
      </c>
      <c r="N5">
        <v>-13500</v>
      </c>
      <c r="O5" s="1">
        <v>42006</v>
      </c>
      <c r="P5">
        <v>-10800</v>
      </c>
    </row>
    <row r="6" spans="1:16" x14ac:dyDescent="0.25">
      <c r="A6" s="1">
        <v>42016</v>
      </c>
      <c r="B6">
        <v>-500</v>
      </c>
      <c r="C6" s="1">
        <v>42010</v>
      </c>
      <c r="D6">
        <v>-1000</v>
      </c>
      <c r="E6" s="1">
        <v>42006</v>
      </c>
      <c r="F6">
        <v>-15900</v>
      </c>
      <c r="G6" s="1">
        <v>42009</v>
      </c>
      <c r="H6">
        <v>-2000</v>
      </c>
      <c r="I6" s="1">
        <v>42007</v>
      </c>
      <c r="J6">
        <v>-9500</v>
      </c>
      <c r="K6" s="1">
        <v>42011</v>
      </c>
      <c r="L6">
        <v>-1400</v>
      </c>
      <c r="M6" s="1">
        <v>42010</v>
      </c>
      <c r="N6">
        <v>-7500</v>
      </c>
      <c r="O6" s="1">
        <v>42007</v>
      </c>
      <c r="P6">
        <v>-6000</v>
      </c>
    </row>
    <row r="7" spans="1:16" x14ac:dyDescent="0.25">
      <c r="A7" s="1">
        <v>42018</v>
      </c>
      <c r="B7">
        <v>-2200</v>
      </c>
      <c r="C7" s="1">
        <v>42011</v>
      </c>
      <c r="D7">
        <v>-4900</v>
      </c>
      <c r="E7" s="1">
        <v>42009</v>
      </c>
      <c r="F7">
        <v>-6600</v>
      </c>
      <c r="G7" s="1">
        <v>42010</v>
      </c>
      <c r="H7">
        <v>-4900</v>
      </c>
      <c r="I7" s="1">
        <v>42009</v>
      </c>
      <c r="J7">
        <v>-10100</v>
      </c>
      <c r="K7" s="1">
        <v>42016</v>
      </c>
      <c r="L7">
        <v>-3000</v>
      </c>
      <c r="M7" s="1">
        <v>42013</v>
      </c>
      <c r="N7">
        <v>-1500</v>
      </c>
      <c r="O7" s="1">
        <v>42009</v>
      </c>
      <c r="P7">
        <v>-6900</v>
      </c>
    </row>
    <row r="8" spans="1:16" x14ac:dyDescent="0.25">
      <c r="A8" s="1">
        <v>42023</v>
      </c>
      <c r="B8">
        <v>-1700</v>
      </c>
      <c r="C8" s="1">
        <v>42013</v>
      </c>
      <c r="D8">
        <v>-3000</v>
      </c>
      <c r="E8" s="1">
        <v>42010</v>
      </c>
      <c r="F8">
        <v>-5000</v>
      </c>
      <c r="G8" s="1">
        <v>42011</v>
      </c>
      <c r="H8">
        <v>-14700</v>
      </c>
      <c r="I8" s="1">
        <v>42010</v>
      </c>
      <c r="J8">
        <v>-6500</v>
      </c>
      <c r="K8" s="1">
        <v>42017</v>
      </c>
      <c r="L8">
        <v>-1000</v>
      </c>
      <c r="M8" s="1">
        <v>42014</v>
      </c>
      <c r="N8">
        <v>-2500</v>
      </c>
      <c r="O8" s="1">
        <v>42010</v>
      </c>
      <c r="P8">
        <v>-3000</v>
      </c>
    </row>
    <row r="9" spans="1:16" x14ac:dyDescent="0.25">
      <c r="A9" s="1">
        <v>42026</v>
      </c>
      <c r="B9">
        <v>-500</v>
      </c>
      <c r="C9" s="1">
        <v>42016</v>
      </c>
      <c r="D9">
        <v>-2600</v>
      </c>
      <c r="E9" s="1">
        <v>42011</v>
      </c>
      <c r="F9">
        <v>-4000</v>
      </c>
      <c r="G9" s="1">
        <v>42012</v>
      </c>
      <c r="H9">
        <v>-6700</v>
      </c>
      <c r="I9" s="1">
        <v>42011</v>
      </c>
      <c r="J9">
        <v>-10500</v>
      </c>
      <c r="K9" s="1">
        <v>42018</v>
      </c>
      <c r="L9">
        <v>-4900</v>
      </c>
      <c r="M9" s="1">
        <v>42016</v>
      </c>
      <c r="N9">
        <v>-600</v>
      </c>
      <c r="O9" s="1">
        <v>42011</v>
      </c>
      <c r="P9">
        <v>-3200</v>
      </c>
    </row>
    <row r="10" spans="1:16" x14ac:dyDescent="0.25">
      <c r="A10" s="1">
        <v>42033</v>
      </c>
      <c r="B10">
        <v>-4200</v>
      </c>
      <c r="C10" s="1">
        <v>42017</v>
      </c>
      <c r="D10">
        <v>-3300</v>
      </c>
      <c r="E10" s="1">
        <v>42012</v>
      </c>
      <c r="F10">
        <v>-4000</v>
      </c>
      <c r="G10" s="1">
        <v>42013</v>
      </c>
      <c r="H10">
        <v>-2300</v>
      </c>
      <c r="I10" s="1">
        <v>42012</v>
      </c>
      <c r="J10">
        <v>-7000</v>
      </c>
      <c r="K10" s="1">
        <v>42020</v>
      </c>
      <c r="L10">
        <v>-5000</v>
      </c>
      <c r="M10" s="1">
        <v>42017</v>
      </c>
      <c r="N10">
        <v>-800</v>
      </c>
      <c r="O10" s="1">
        <v>42012</v>
      </c>
      <c r="P10">
        <v>-3000</v>
      </c>
    </row>
    <row r="11" spans="1:16" x14ac:dyDescent="0.25">
      <c r="A11" s="1">
        <v>42037</v>
      </c>
      <c r="B11">
        <v>-900</v>
      </c>
      <c r="C11" s="1">
        <v>42018</v>
      </c>
      <c r="D11">
        <v>-5600</v>
      </c>
      <c r="E11" s="1">
        <v>42013</v>
      </c>
      <c r="F11">
        <v>-11500</v>
      </c>
      <c r="G11" s="1">
        <v>42016</v>
      </c>
      <c r="H11">
        <v>-21600</v>
      </c>
      <c r="I11" s="1">
        <v>42013</v>
      </c>
      <c r="J11">
        <v>-1500</v>
      </c>
      <c r="K11" s="1">
        <v>42021</v>
      </c>
      <c r="L11">
        <v>-8500</v>
      </c>
      <c r="M11" s="1">
        <v>42019</v>
      </c>
      <c r="N11">
        <v>-500</v>
      </c>
      <c r="O11" s="1">
        <v>42016</v>
      </c>
      <c r="P11">
        <v>-6400</v>
      </c>
    </row>
    <row r="12" spans="1:16" x14ac:dyDescent="0.25">
      <c r="A12" s="1">
        <v>42038</v>
      </c>
      <c r="B12">
        <v>-1200</v>
      </c>
      <c r="C12" s="1">
        <v>42019</v>
      </c>
      <c r="D12">
        <v>-5600</v>
      </c>
      <c r="E12" s="1">
        <v>42014</v>
      </c>
      <c r="F12">
        <v>-4200</v>
      </c>
      <c r="G12" s="1">
        <v>42017</v>
      </c>
      <c r="H12">
        <v>-8100</v>
      </c>
      <c r="I12" s="1">
        <v>42016</v>
      </c>
      <c r="J12">
        <v>-4800</v>
      </c>
      <c r="K12" s="1">
        <v>42023</v>
      </c>
      <c r="L12">
        <v>-500</v>
      </c>
      <c r="M12" s="1">
        <v>42020</v>
      </c>
      <c r="N12">
        <v>-2600</v>
      </c>
      <c r="O12" s="1">
        <v>42040</v>
      </c>
      <c r="P12">
        <v>56.1</v>
      </c>
    </row>
    <row r="13" spans="1:16" x14ac:dyDescent="0.25">
      <c r="A13" s="1">
        <v>42039</v>
      </c>
      <c r="B13">
        <v>-2600</v>
      </c>
      <c r="C13" s="1">
        <v>42020</v>
      </c>
      <c r="D13">
        <v>-5000</v>
      </c>
      <c r="E13" s="1">
        <v>42016</v>
      </c>
      <c r="F13">
        <v>-4900</v>
      </c>
      <c r="G13" s="1">
        <v>42018</v>
      </c>
      <c r="H13">
        <v>-14900</v>
      </c>
      <c r="I13" s="1">
        <v>42017</v>
      </c>
      <c r="J13">
        <v>-18100</v>
      </c>
      <c r="K13" s="1">
        <v>42024</v>
      </c>
      <c r="L13">
        <v>-2600</v>
      </c>
      <c r="M13" s="1">
        <v>42024</v>
      </c>
      <c r="N13">
        <v>-500</v>
      </c>
      <c r="O13" s="1">
        <v>42044</v>
      </c>
      <c r="P13">
        <v>83.38</v>
      </c>
    </row>
    <row r="14" spans="1:16" x14ac:dyDescent="0.25">
      <c r="A14" s="1">
        <v>42040</v>
      </c>
      <c r="B14">
        <v>87.05</v>
      </c>
      <c r="C14" s="1">
        <v>42023</v>
      </c>
      <c r="D14">
        <v>-10500</v>
      </c>
      <c r="E14" s="1">
        <v>42017</v>
      </c>
      <c r="F14">
        <v>-28400</v>
      </c>
      <c r="G14" s="1">
        <v>42019</v>
      </c>
      <c r="H14">
        <v>-7900</v>
      </c>
      <c r="I14" s="1">
        <v>42018</v>
      </c>
      <c r="J14">
        <v>-5900</v>
      </c>
      <c r="K14" s="1">
        <v>42025</v>
      </c>
      <c r="L14">
        <v>-7200</v>
      </c>
      <c r="M14" s="1">
        <v>42027</v>
      </c>
      <c r="N14">
        <v>-2700</v>
      </c>
      <c r="O14" s="1">
        <v>42045</v>
      </c>
      <c r="P14">
        <v>-3500</v>
      </c>
    </row>
    <row r="15" spans="1:16" x14ac:dyDescent="0.25">
      <c r="A15" s="1">
        <v>42044</v>
      </c>
      <c r="B15">
        <v>-2500</v>
      </c>
      <c r="C15" s="1">
        <v>42024</v>
      </c>
      <c r="D15">
        <v>-4800</v>
      </c>
      <c r="E15" s="1">
        <v>42018</v>
      </c>
      <c r="F15">
        <v>-8000</v>
      </c>
      <c r="G15" s="1">
        <v>42020</v>
      </c>
      <c r="H15">
        <v>-8600</v>
      </c>
      <c r="I15" s="1">
        <v>42019</v>
      </c>
      <c r="J15">
        <v>-5000</v>
      </c>
      <c r="K15" s="1">
        <v>42027</v>
      </c>
      <c r="L15">
        <v>-5200</v>
      </c>
      <c r="M15" s="1">
        <v>42030</v>
      </c>
      <c r="N15">
        <v>-4400</v>
      </c>
      <c r="O15" s="1">
        <v>42045</v>
      </c>
      <c r="P15">
        <v>660.87</v>
      </c>
    </row>
    <row r="16" spans="1:16" x14ac:dyDescent="0.25">
      <c r="A16" s="1">
        <v>42044</v>
      </c>
      <c r="B16">
        <v>53.2</v>
      </c>
      <c r="C16" s="1">
        <v>42025</v>
      </c>
      <c r="D16">
        <v>-6200</v>
      </c>
      <c r="E16" s="1">
        <v>42019</v>
      </c>
      <c r="F16">
        <v>-8000</v>
      </c>
      <c r="G16" s="1">
        <v>42021</v>
      </c>
      <c r="H16">
        <v>-9800</v>
      </c>
      <c r="I16" s="1">
        <v>42021</v>
      </c>
      <c r="J16">
        <v>-500</v>
      </c>
      <c r="K16" s="1">
        <v>42030</v>
      </c>
      <c r="L16">
        <v>-4300</v>
      </c>
      <c r="M16" s="1">
        <v>42031</v>
      </c>
      <c r="N16">
        <v>-500</v>
      </c>
      <c r="O16" s="1">
        <v>42047</v>
      </c>
      <c r="P16">
        <v>308.64999999999998</v>
      </c>
    </row>
    <row r="17" spans="1:16" x14ac:dyDescent="0.25">
      <c r="A17" s="1">
        <v>42045</v>
      </c>
      <c r="B17">
        <v>32.06</v>
      </c>
      <c r="C17" s="1">
        <v>42026</v>
      </c>
      <c r="D17">
        <v>-600</v>
      </c>
      <c r="E17" s="1">
        <v>42020</v>
      </c>
      <c r="F17">
        <v>-3000</v>
      </c>
      <c r="G17" s="1">
        <v>42022</v>
      </c>
      <c r="H17">
        <v>-18000</v>
      </c>
      <c r="I17" s="1">
        <v>42022</v>
      </c>
      <c r="J17">
        <v>-3500</v>
      </c>
      <c r="K17" s="1">
        <v>42031</v>
      </c>
      <c r="L17">
        <v>-3600</v>
      </c>
      <c r="M17" s="1">
        <v>42032</v>
      </c>
      <c r="N17">
        <v>-11700</v>
      </c>
      <c r="O17" s="1">
        <v>42048</v>
      </c>
      <c r="P17">
        <v>-500</v>
      </c>
    </row>
    <row r="18" spans="1:16" x14ac:dyDescent="0.25">
      <c r="A18" s="1">
        <v>42048</v>
      </c>
      <c r="B18">
        <v>-2200</v>
      </c>
      <c r="C18" s="1">
        <v>42027</v>
      </c>
      <c r="D18">
        <v>-3300</v>
      </c>
      <c r="E18" s="1">
        <v>42023</v>
      </c>
      <c r="F18">
        <v>-10000</v>
      </c>
      <c r="G18" s="1">
        <v>42023</v>
      </c>
      <c r="H18">
        <v>-18200</v>
      </c>
      <c r="I18" s="1">
        <v>42023</v>
      </c>
      <c r="J18">
        <v>-6000</v>
      </c>
      <c r="K18" s="1">
        <v>42032</v>
      </c>
      <c r="L18">
        <v>-4500</v>
      </c>
      <c r="M18" s="1">
        <v>42033</v>
      </c>
      <c r="N18">
        <v>-1000</v>
      </c>
      <c r="O18" s="1">
        <v>42051</v>
      </c>
      <c r="P18">
        <v>-4000</v>
      </c>
    </row>
    <row r="19" spans="1:16" x14ac:dyDescent="0.25">
      <c r="A19" s="1">
        <v>42053</v>
      </c>
      <c r="B19">
        <v>-1200</v>
      </c>
      <c r="C19" s="1">
        <v>42030</v>
      </c>
      <c r="D19">
        <v>-7700</v>
      </c>
      <c r="E19" s="1">
        <v>42024</v>
      </c>
      <c r="F19">
        <v>-2000</v>
      </c>
      <c r="G19" s="1">
        <v>42024</v>
      </c>
      <c r="H19">
        <v>-13900</v>
      </c>
      <c r="I19" s="1">
        <v>42024</v>
      </c>
      <c r="J19">
        <v>-3400</v>
      </c>
      <c r="K19" s="1">
        <v>42033</v>
      </c>
      <c r="L19">
        <v>-18800</v>
      </c>
      <c r="M19" s="1">
        <v>42034</v>
      </c>
      <c r="N19">
        <v>-9900</v>
      </c>
      <c r="O19" s="1">
        <v>42051</v>
      </c>
      <c r="P19">
        <v>415.32</v>
      </c>
    </row>
    <row r="20" spans="1:16" x14ac:dyDescent="0.25">
      <c r="A20" s="1">
        <v>42054</v>
      </c>
      <c r="B20">
        <v>-1000</v>
      </c>
      <c r="C20" s="1">
        <v>42031</v>
      </c>
      <c r="D20">
        <v>-3200</v>
      </c>
      <c r="E20" s="1">
        <v>42025</v>
      </c>
      <c r="F20">
        <v>-3000</v>
      </c>
      <c r="G20" s="1">
        <v>42025</v>
      </c>
      <c r="H20">
        <v>-5500</v>
      </c>
      <c r="I20" s="1">
        <v>42025</v>
      </c>
      <c r="J20">
        <v>-3000</v>
      </c>
      <c r="K20" s="1">
        <v>42035</v>
      </c>
      <c r="L20">
        <v>-5000</v>
      </c>
      <c r="M20" s="1">
        <v>42037</v>
      </c>
      <c r="N20">
        <v>-3000</v>
      </c>
      <c r="O20" s="1">
        <v>42052</v>
      </c>
      <c r="P20">
        <v>-1000</v>
      </c>
    </row>
    <row r="21" spans="1:16" x14ac:dyDescent="0.25">
      <c r="A21" s="1">
        <v>42068</v>
      </c>
      <c r="B21">
        <v>137</v>
      </c>
      <c r="C21" s="1">
        <v>42032</v>
      </c>
      <c r="D21">
        <v>-2000</v>
      </c>
      <c r="E21" s="1">
        <v>42026</v>
      </c>
      <c r="F21">
        <v>-12000</v>
      </c>
      <c r="G21" s="1">
        <v>42026</v>
      </c>
      <c r="H21">
        <v>-11900</v>
      </c>
      <c r="I21" s="1">
        <v>42026</v>
      </c>
      <c r="J21">
        <v>-4000</v>
      </c>
      <c r="K21" s="1">
        <v>42037</v>
      </c>
      <c r="L21">
        <v>-7500</v>
      </c>
      <c r="M21" s="1">
        <v>42038</v>
      </c>
      <c r="N21">
        <v>-5500</v>
      </c>
      <c r="O21" s="1">
        <v>42052</v>
      </c>
      <c r="P21">
        <v>22.1</v>
      </c>
    </row>
    <row r="22" spans="1:16" x14ac:dyDescent="0.25">
      <c r="A22" s="1">
        <v>42069</v>
      </c>
      <c r="B22">
        <v>62.09</v>
      </c>
      <c r="C22" s="1">
        <v>42033</v>
      </c>
      <c r="D22">
        <v>-8200</v>
      </c>
      <c r="E22" s="1">
        <v>42027</v>
      </c>
      <c r="F22">
        <v>-13600</v>
      </c>
      <c r="G22" s="1">
        <v>42027</v>
      </c>
      <c r="H22">
        <v>-3500</v>
      </c>
      <c r="I22" s="1">
        <v>42027</v>
      </c>
      <c r="J22">
        <v>-5200</v>
      </c>
      <c r="K22" s="1">
        <v>42038</v>
      </c>
      <c r="L22">
        <v>-9800</v>
      </c>
      <c r="M22" s="1">
        <v>42039</v>
      </c>
      <c r="N22">
        <v>-2000</v>
      </c>
      <c r="O22" s="1">
        <v>42055</v>
      </c>
      <c r="P22">
        <v>-3500</v>
      </c>
    </row>
    <row r="23" spans="1:16" x14ac:dyDescent="0.25">
      <c r="A23" s="1">
        <v>42072</v>
      </c>
      <c r="B23">
        <v>51.82</v>
      </c>
      <c r="C23" s="1">
        <v>42034</v>
      </c>
      <c r="D23">
        <v>-6900</v>
      </c>
      <c r="E23" s="1">
        <v>42030</v>
      </c>
      <c r="F23">
        <v>-7200</v>
      </c>
      <c r="G23" s="1">
        <v>42027</v>
      </c>
      <c r="H23">
        <v>504.99</v>
      </c>
      <c r="I23" s="1">
        <v>42030</v>
      </c>
      <c r="J23">
        <v>-1800</v>
      </c>
      <c r="K23" s="1">
        <v>42040</v>
      </c>
      <c r="L23">
        <v>-1200</v>
      </c>
      <c r="M23" s="1">
        <v>42045</v>
      </c>
      <c r="N23">
        <v>-2000</v>
      </c>
      <c r="O23" s="1">
        <v>42060</v>
      </c>
      <c r="P23">
        <v>-500</v>
      </c>
    </row>
    <row r="24" spans="1:16" x14ac:dyDescent="0.25">
      <c r="A24" s="1">
        <v>42073</v>
      </c>
      <c r="B24">
        <v>695.32</v>
      </c>
      <c r="C24" s="1">
        <v>42038</v>
      </c>
      <c r="D24">
        <v>-9000</v>
      </c>
      <c r="E24" s="1">
        <v>42031</v>
      </c>
      <c r="F24">
        <v>-8600</v>
      </c>
      <c r="G24" s="1">
        <v>42028</v>
      </c>
      <c r="H24">
        <v>-6000</v>
      </c>
      <c r="I24" s="1">
        <v>42031</v>
      </c>
      <c r="J24">
        <v>-4000</v>
      </c>
      <c r="K24" s="1">
        <v>42044</v>
      </c>
      <c r="L24">
        <v>-5700</v>
      </c>
      <c r="M24" s="1">
        <v>42045</v>
      </c>
      <c r="N24">
        <v>124.51</v>
      </c>
      <c r="O24" s="1">
        <v>42062</v>
      </c>
      <c r="P24">
        <v>40.28</v>
      </c>
    </row>
    <row r="25" spans="1:16" x14ac:dyDescent="0.25">
      <c r="A25" s="1">
        <v>42074</v>
      </c>
      <c r="B25">
        <v>-4900</v>
      </c>
      <c r="C25" s="1">
        <v>42040</v>
      </c>
      <c r="D25">
        <v>-6300</v>
      </c>
      <c r="E25" s="1">
        <v>42032</v>
      </c>
      <c r="F25">
        <v>-1900</v>
      </c>
      <c r="G25" s="1">
        <v>42030</v>
      </c>
      <c r="H25">
        <v>-6300</v>
      </c>
      <c r="I25" s="1">
        <v>42032</v>
      </c>
      <c r="J25">
        <v>-6800</v>
      </c>
      <c r="K25" s="1">
        <v>42045</v>
      </c>
      <c r="L25">
        <v>-6700</v>
      </c>
      <c r="M25" s="1">
        <v>42046</v>
      </c>
      <c r="N25">
        <v>-11900</v>
      </c>
      <c r="O25" s="1">
        <v>42065</v>
      </c>
      <c r="P25">
        <v>-10000</v>
      </c>
    </row>
    <row r="26" spans="1:16" x14ac:dyDescent="0.25">
      <c r="A26" s="1">
        <v>42075</v>
      </c>
      <c r="B26">
        <v>16.2</v>
      </c>
      <c r="C26" s="1">
        <v>42041</v>
      </c>
      <c r="D26">
        <v>50.68</v>
      </c>
      <c r="E26" s="1">
        <v>42034</v>
      </c>
      <c r="F26">
        <v>-14700</v>
      </c>
      <c r="G26" s="1">
        <v>42031</v>
      </c>
      <c r="H26">
        <v>-5000</v>
      </c>
      <c r="I26" s="1">
        <v>42033</v>
      </c>
      <c r="J26">
        <v>-6100</v>
      </c>
      <c r="K26" s="1">
        <v>42046</v>
      </c>
      <c r="L26">
        <v>-5500</v>
      </c>
      <c r="M26" s="1">
        <v>42048</v>
      </c>
      <c r="N26">
        <v>-1100</v>
      </c>
      <c r="O26" s="1">
        <v>42066</v>
      </c>
      <c r="P26">
        <v>62.11</v>
      </c>
    </row>
    <row r="27" spans="1:16" x14ac:dyDescent="0.25">
      <c r="A27" s="1">
        <v>42079</v>
      </c>
      <c r="B27">
        <v>-1000</v>
      </c>
      <c r="C27" s="1">
        <v>42044</v>
      </c>
      <c r="D27">
        <v>50.69</v>
      </c>
      <c r="E27" s="1">
        <v>42037</v>
      </c>
      <c r="F27">
        <v>-12000</v>
      </c>
      <c r="G27" s="1">
        <v>42032</v>
      </c>
      <c r="H27">
        <v>-4900</v>
      </c>
      <c r="I27" s="1">
        <v>42034</v>
      </c>
      <c r="J27">
        <v>-5600</v>
      </c>
      <c r="K27" s="1">
        <v>42047</v>
      </c>
      <c r="L27">
        <v>-2000</v>
      </c>
      <c r="M27" s="1">
        <v>42050</v>
      </c>
      <c r="N27">
        <v>-3000</v>
      </c>
      <c r="O27" s="1">
        <v>42068</v>
      </c>
      <c r="P27">
        <v>51.37</v>
      </c>
    </row>
    <row r="28" spans="1:16" x14ac:dyDescent="0.25">
      <c r="A28" s="1">
        <v>42079</v>
      </c>
      <c r="B28">
        <v>363.8</v>
      </c>
      <c r="C28" s="1">
        <v>42045</v>
      </c>
      <c r="D28">
        <v>-3500</v>
      </c>
      <c r="E28" s="1">
        <v>42038</v>
      </c>
      <c r="F28">
        <v>-3000</v>
      </c>
      <c r="G28" s="1">
        <v>42033</v>
      </c>
      <c r="H28">
        <v>-4000</v>
      </c>
      <c r="I28" s="1">
        <v>42035</v>
      </c>
      <c r="J28">
        <v>-12000</v>
      </c>
      <c r="K28" s="1">
        <v>42048</v>
      </c>
      <c r="L28">
        <v>-14400</v>
      </c>
      <c r="M28" s="1">
        <v>42051</v>
      </c>
      <c r="N28">
        <v>799.72</v>
      </c>
      <c r="O28" s="1">
        <v>42069</v>
      </c>
      <c r="P28">
        <v>25.86</v>
      </c>
    </row>
    <row r="29" spans="1:16" x14ac:dyDescent="0.25">
      <c r="A29" s="1">
        <v>42082</v>
      </c>
      <c r="B29">
        <v>-500</v>
      </c>
      <c r="C29" s="1">
        <v>42045</v>
      </c>
      <c r="D29">
        <v>328.57</v>
      </c>
      <c r="E29" s="1">
        <v>42039</v>
      </c>
      <c r="F29">
        <v>-8500</v>
      </c>
      <c r="G29" s="1">
        <v>42034</v>
      </c>
      <c r="H29">
        <v>-18200</v>
      </c>
      <c r="I29" s="1">
        <v>42037</v>
      </c>
      <c r="J29">
        <v>-3800</v>
      </c>
      <c r="K29" s="1">
        <v>42048</v>
      </c>
      <c r="L29">
        <v>507.81</v>
      </c>
      <c r="M29" s="1">
        <v>42052</v>
      </c>
      <c r="N29">
        <v>-14500</v>
      </c>
      <c r="O29" s="1">
        <v>42072</v>
      </c>
      <c r="P29">
        <v>85.11</v>
      </c>
    </row>
    <row r="30" spans="1:16" x14ac:dyDescent="0.25">
      <c r="A30" s="1">
        <v>42083</v>
      </c>
      <c r="B30">
        <v>49.64</v>
      </c>
      <c r="C30" s="1">
        <v>42046</v>
      </c>
      <c r="D30">
        <v>-900</v>
      </c>
      <c r="E30" s="1">
        <v>42040</v>
      </c>
      <c r="F30">
        <v>-5000</v>
      </c>
      <c r="G30" s="1">
        <v>42035</v>
      </c>
      <c r="H30">
        <v>-3000</v>
      </c>
      <c r="I30" s="1">
        <v>42038</v>
      </c>
      <c r="J30">
        <v>-20700</v>
      </c>
      <c r="K30" s="1">
        <v>42051</v>
      </c>
      <c r="L30">
        <v>-3400</v>
      </c>
      <c r="M30" s="1">
        <v>42054</v>
      </c>
      <c r="N30">
        <v>-3000</v>
      </c>
      <c r="O30" s="1">
        <v>42073</v>
      </c>
      <c r="P30">
        <v>618.02</v>
      </c>
    </row>
    <row r="31" spans="1:16" x14ac:dyDescent="0.25">
      <c r="A31" s="1">
        <v>42086</v>
      </c>
      <c r="B31">
        <v>-3300</v>
      </c>
      <c r="C31" s="1">
        <v>42047</v>
      </c>
      <c r="D31">
        <v>-1000</v>
      </c>
      <c r="E31" s="1">
        <v>42041</v>
      </c>
      <c r="F31">
        <v>-6000</v>
      </c>
      <c r="G31" s="1">
        <v>42036</v>
      </c>
      <c r="H31">
        <v>-4000</v>
      </c>
      <c r="I31" s="1">
        <v>42039</v>
      </c>
      <c r="J31">
        <v>-500</v>
      </c>
      <c r="K31" s="1">
        <v>42051</v>
      </c>
      <c r="L31">
        <v>485.88</v>
      </c>
      <c r="M31" s="1">
        <v>42055</v>
      </c>
      <c r="N31">
        <v>-4700</v>
      </c>
      <c r="O31" s="1">
        <v>42074</v>
      </c>
      <c r="P31">
        <v>92.03</v>
      </c>
    </row>
    <row r="32" spans="1:16" x14ac:dyDescent="0.25">
      <c r="A32" s="1">
        <v>42089</v>
      </c>
      <c r="B32">
        <v>-1000</v>
      </c>
      <c r="C32" s="1">
        <v>42047</v>
      </c>
      <c r="D32">
        <v>30.25</v>
      </c>
      <c r="E32" s="1">
        <v>42041</v>
      </c>
      <c r="F32">
        <v>79.48</v>
      </c>
      <c r="G32" s="1">
        <v>42037</v>
      </c>
      <c r="H32">
        <v>-4000</v>
      </c>
      <c r="I32" s="1">
        <v>42040</v>
      </c>
      <c r="J32">
        <v>207.33</v>
      </c>
      <c r="K32" s="1">
        <v>42053</v>
      </c>
      <c r="L32">
        <v>-1200</v>
      </c>
      <c r="M32" s="1">
        <v>42055</v>
      </c>
      <c r="N32">
        <v>273.52</v>
      </c>
      <c r="O32" s="1">
        <v>42075</v>
      </c>
      <c r="P32">
        <v>246.1</v>
      </c>
    </row>
    <row r="33" spans="1:16" x14ac:dyDescent="0.25">
      <c r="A33" s="1">
        <v>42091</v>
      </c>
      <c r="B33">
        <v>-1200</v>
      </c>
      <c r="C33" s="1">
        <v>42048</v>
      </c>
      <c r="D33">
        <v>-4700</v>
      </c>
      <c r="E33" s="1">
        <v>42042</v>
      </c>
      <c r="F33">
        <v>-6700</v>
      </c>
      <c r="G33" s="1">
        <v>42038</v>
      </c>
      <c r="H33">
        <v>-21600</v>
      </c>
      <c r="I33" s="1">
        <v>42041</v>
      </c>
      <c r="J33">
        <v>-3700</v>
      </c>
      <c r="K33" s="1">
        <v>42054</v>
      </c>
      <c r="L33">
        <v>-2900</v>
      </c>
      <c r="M33" s="1">
        <v>42058</v>
      </c>
      <c r="N33">
        <v>-1200</v>
      </c>
      <c r="O33" s="1">
        <v>42079</v>
      </c>
      <c r="P33">
        <v>-3000</v>
      </c>
    </row>
    <row r="34" spans="1:16" x14ac:dyDescent="0.25">
      <c r="A34" s="1">
        <v>42100</v>
      </c>
      <c r="B34">
        <v>-500</v>
      </c>
      <c r="C34" s="1">
        <v>42049</v>
      </c>
      <c r="D34">
        <v>-5100</v>
      </c>
      <c r="E34" s="1">
        <v>42044</v>
      </c>
      <c r="F34">
        <v>-2500</v>
      </c>
      <c r="G34" s="1">
        <v>42039</v>
      </c>
      <c r="H34">
        <v>-7000</v>
      </c>
      <c r="I34" s="1">
        <v>42041</v>
      </c>
      <c r="J34">
        <v>59.13</v>
      </c>
      <c r="K34" s="1">
        <v>42055</v>
      </c>
      <c r="L34">
        <v>-1000</v>
      </c>
      <c r="M34" s="1">
        <v>42058</v>
      </c>
      <c r="N34">
        <v>50.51</v>
      </c>
      <c r="O34" s="1">
        <v>42079</v>
      </c>
      <c r="P34">
        <v>355.8</v>
      </c>
    </row>
    <row r="35" spans="1:16" x14ac:dyDescent="0.25">
      <c r="A35" s="1">
        <v>42100</v>
      </c>
      <c r="B35">
        <v>97.11</v>
      </c>
      <c r="C35" s="1">
        <v>42050</v>
      </c>
      <c r="D35">
        <v>-3700</v>
      </c>
      <c r="E35" s="1">
        <v>42045</v>
      </c>
      <c r="F35">
        <v>-11500</v>
      </c>
      <c r="G35" s="1">
        <v>42040</v>
      </c>
      <c r="H35">
        <v>-8000</v>
      </c>
      <c r="I35" s="1">
        <v>42042</v>
      </c>
      <c r="J35">
        <v>-8000</v>
      </c>
      <c r="K35" s="1">
        <v>42055</v>
      </c>
      <c r="L35">
        <v>194.81</v>
      </c>
      <c r="M35" s="1">
        <v>42060</v>
      </c>
      <c r="N35">
        <v>0.19</v>
      </c>
      <c r="O35" s="1">
        <v>42082</v>
      </c>
      <c r="P35">
        <v>-2500</v>
      </c>
    </row>
    <row r="36" spans="1:16" x14ac:dyDescent="0.25">
      <c r="A36" s="1">
        <v>42101</v>
      </c>
      <c r="B36">
        <v>81.7</v>
      </c>
      <c r="C36" s="1">
        <v>42051</v>
      </c>
      <c r="D36">
        <v>-3400</v>
      </c>
      <c r="E36" s="1">
        <v>42045</v>
      </c>
      <c r="F36">
        <v>128.15</v>
      </c>
      <c r="G36" s="1">
        <v>42040</v>
      </c>
      <c r="H36">
        <v>33.93</v>
      </c>
      <c r="I36" s="1">
        <v>42044</v>
      </c>
      <c r="J36">
        <v>-2500</v>
      </c>
      <c r="K36" s="1">
        <v>42058</v>
      </c>
      <c r="L36">
        <v>-5300</v>
      </c>
      <c r="M36" s="1">
        <v>42061</v>
      </c>
      <c r="N36">
        <v>-1200</v>
      </c>
      <c r="O36" s="1">
        <v>42083</v>
      </c>
      <c r="P36">
        <v>-6800</v>
      </c>
    </row>
    <row r="37" spans="1:16" x14ac:dyDescent="0.25">
      <c r="A37" s="1">
        <v>42103</v>
      </c>
      <c r="B37">
        <v>-3000</v>
      </c>
      <c r="C37" s="1">
        <v>42051</v>
      </c>
      <c r="D37">
        <v>99.49</v>
      </c>
      <c r="E37" s="1">
        <v>42046</v>
      </c>
      <c r="F37">
        <v>-2000</v>
      </c>
      <c r="G37" s="1">
        <v>42041</v>
      </c>
      <c r="H37">
        <v>-10000</v>
      </c>
      <c r="I37" s="1">
        <v>42044</v>
      </c>
      <c r="J37">
        <v>87.92</v>
      </c>
      <c r="K37" s="1">
        <v>42060</v>
      </c>
      <c r="L37">
        <v>-3000</v>
      </c>
      <c r="M37" s="1">
        <v>42061</v>
      </c>
      <c r="N37">
        <v>79.11</v>
      </c>
      <c r="O37" s="1">
        <v>42083</v>
      </c>
      <c r="P37">
        <v>27.94</v>
      </c>
    </row>
    <row r="38" spans="1:16" x14ac:dyDescent="0.25">
      <c r="A38" s="1">
        <v>42104</v>
      </c>
      <c r="B38">
        <v>808.9</v>
      </c>
      <c r="C38" s="1">
        <v>42052</v>
      </c>
      <c r="D38">
        <v>23.86</v>
      </c>
      <c r="E38" s="1">
        <v>42047</v>
      </c>
      <c r="F38">
        <v>-4500</v>
      </c>
      <c r="G38" s="1">
        <v>42042</v>
      </c>
      <c r="H38">
        <v>-7500</v>
      </c>
      <c r="I38" s="1">
        <v>42045</v>
      </c>
      <c r="J38">
        <v>-12100</v>
      </c>
      <c r="K38" s="1">
        <v>42060</v>
      </c>
      <c r="L38">
        <v>245.37</v>
      </c>
      <c r="M38" s="1">
        <v>42062</v>
      </c>
      <c r="N38">
        <v>-6000</v>
      </c>
      <c r="O38" s="1">
        <v>42085</v>
      </c>
      <c r="P38">
        <v>-500</v>
      </c>
    </row>
    <row r="39" spans="1:16" x14ac:dyDescent="0.25">
      <c r="A39" s="1">
        <v>42106</v>
      </c>
      <c r="B39">
        <v>-6000</v>
      </c>
      <c r="C39" s="1">
        <v>42053</v>
      </c>
      <c r="D39">
        <v>-6400</v>
      </c>
      <c r="E39" s="1">
        <v>42047</v>
      </c>
      <c r="F39">
        <v>152.61000000000001</v>
      </c>
      <c r="G39" s="1">
        <v>42044</v>
      </c>
      <c r="H39">
        <v>-9100</v>
      </c>
      <c r="I39" s="1">
        <v>42046</v>
      </c>
      <c r="J39">
        <v>-8300</v>
      </c>
      <c r="K39" s="1">
        <v>42061</v>
      </c>
      <c r="L39">
        <v>-600</v>
      </c>
      <c r="M39" s="1">
        <v>42067</v>
      </c>
      <c r="N39">
        <v>-3000</v>
      </c>
      <c r="O39" s="1">
        <v>42086</v>
      </c>
      <c r="P39">
        <v>25.03</v>
      </c>
    </row>
    <row r="40" spans="1:16" x14ac:dyDescent="0.25">
      <c r="A40" s="1">
        <v>42107</v>
      </c>
      <c r="B40">
        <v>-600</v>
      </c>
      <c r="C40" s="1">
        <v>42053</v>
      </c>
      <c r="D40">
        <v>56.37</v>
      </c>
      <c r="E40" s="1">
        <v>42048</v>
      </c>
      <c r="F40">
        <v>-17900</v>
      </c>
      <c r="G40" s="1">
        <v>42044</v>
      </c>
      <c r="H40">
        <v>20.2</v>
      </c>
      <c r="I40" s="1">
        <v>42046</v>
      </c>
      <c r="J40">
        <v>50.05</v>
      </c>
      <c r="K40" s="1">
        <v>42061</v>
      </c>
      <c r="L40">
        <v>82.2</v>
      </c>
      <c r="M40" s="1">
        <v>42068</v>
      </c>
      <c r="N40">
        <v>114.78</v>
      </c>
      <c r="O40" s="1">
        <v>42088</v>
      </c>
      <c r="P40">
        <v>-500</v>
      </c>
    </row>
    <row r="41" spans="1:16" x14ac:dyDescent="0.25">
      <c r="A41" s="1">
        <v>42107</v>
      </c>
      <c r="B41">
        <v>133.34</v>
      </c>
      <c r="C41" s="1">
        <v>42054</v>
      </c>
      <c r="D41">
        <v>-4000</v>
      </c>
      <c r="E41" s="1">
        <v>42048</v>
      </c>
      <c r="F41">
        <v>167.24</v>
      </c>
      <c r="G41" s="1">
        <v>42045</v>
      </c>
      <c r="H41">
        <v>-12800</v>
      </c>
      <c r="I41" s="1">
        <v>42047</v>
      </c>
      <c r="J41">
        <v>-500</v>
      </c>
      <c r="K41" s="1">
        <v>42062</v>
      </c>
      <c r="L41">
        <v>-1500</v>
      </c>
      <c r="M41" s="1">
        <v>42069</v>
      </c>
      <c r="N41">
        <v>68.83</v>
      </c>
      <c r="O41" s="1">
        <v>42089</v>
      </c>
      <c r="P41">
        <v>-3500</v>
      </c>
    </row>
    <row r="42" spans="1:16" x14ac:dyDescent="0.25">
      <c r="A42" s="1">
        <v>42108</v>
      </c>
      <c r="B42">
        <v>1.56</v>
      </c>
      <c r="C42" s="1">
        <v>42055</v>
      </c>
      <c r="D42">
        <v>81.17</v>
      </c>
      <c r="E42" s="1">
        <v>42051</v>
      </c>
      <c r="F42">
        <v>-8500</v>
      </c>
      <c r="G42" s="1">
        <v>42045</v>
      </c>
      <c r="H42">
        <v>110.73</v>
      </c>
      <c r="I42" s="1">
        <v>42048</v>
      </c>
      <c r="J42">
        <v>-16700</v>
      </c>
      <c r="K42" s="1">
        <v>42062</v>
      </c>
      <c r="L42">
        <v>31.72</v>
      </c>
      <c r="M42" s="1">
        <v>42071</v>
      </c>
      <c r="N42">
        <v>-500</v>
      </c>
      <c r="O42" s="1">
        <v>42090</v>
      </c>
      <c r="P42">
        <v>0.32</v>
      </c>
    </row>
    <row r="43" spans="1:16" x14ac:dyDescent="0.25">
      <c r="A43" s="1">
        <v>42109</v>
      </c>
      <c r="B43">
        <v>375.94</v>
      </c>
      <c r="C43" s="1">
        <v>42057</v>
      </c>
      <c r="D43">
        <v>-1000</v>
      </c>
      <c r="E43" s="1">
        <v>42051</v>
      </c>
      <c r="F43">
        <v>137.96</v>
      </c>
      <c r="G43" s="1">
        <v>42046</v>
      </c>
      <c r="H43">
        <v>-8500</v>
      </c>
      <c r="I43" s="1">
        <v>42049</v>
      </c>
      <c r="J43">
        <v>-7000</v>
      </c>
      <c r="K43" s="1">
        <v>42065</v>
      </c>
      <c r="L43">
        <v>-1000</v>
      </c>
      <c r="M43" s="1">
        <v>42072</v>
      </c>
      <c r="N43">
        <v>28.35</v>
      </c>
      <c r="O43" s="1">
        <v>42091</v>
      </c>
      <c r="P43">
        <v>506.84</v>
      </c>
    </row>
    <row r="44" spans="1:16" x14ac:dyDescent="0.25">
      <c r="A44" s="1">
        <v>42114</v>
      </c>
      <c r="B44">
        <v>53.94</v>
      </c>
      <c r="C44" s="1">
        <v>42058</v>
      </c>
      <c r="D44">
        <v>-500</v>
      </c>
      <c r="E44" s="1">
        <v>42052</v>
      </c>
      <c r="F44">
        <v>-11400</v>
      </c>
      <c r="G44" s="1">
        <v>42046</v>
      </c>
      <c r="H44">
        <v>229.78</v>
      </c>
      <c r="I44" s="1">
        <v>42051</v>
      </c>
      <c r="J44">
        <v>-12100</v>
      </c>
      <c r="K44" s="1">
        <v>42067</v>
      </c>
      <c r="L44">
        <v>-3000</v>
      </c>
      <c r="M44" s="1">
        <v>42073</v>
      </c>
      <c r="N44">
        <v>283.37</v>
      </c>
      <c r="O44" s="1">
        <v>42095</v>
      </c>
      <c r="P44">
        <v>-1000</v>
      </c>
    </row>
    <row r="45" spans="1:16" x14ac:dyDescent="0.25">
      <c r="A45" s="1">
        <v>42117</v>
      </c>
      <c r="B45">
        <v>42</v>
      </c>
      <c r="C45" s="1">
        <v>42058</v>
      </c>
      <c r="D45">
        <v>39.08</v>
      </c>
      <c r="E45" s="1">
        <v>42053</v>
      </c>
      <c r="F45">
        <v>-15700</v>
      </c>
      <c r="G45" s="1">
        <v>42047</v>
      </c>
      <c r="H45">
        <v>-7500</v>
      </c>
      <c r="I45" s="1">
        <v>42051</v>
      </c>
      <c r="J45">
        <v>726.77</v>
      </c>
      <c r="K45" s="1">
        <v>42069</v>
      </c>
      <c r="L45">
        <v>-5500</v>
      </c>
      <c r="M45" s="1">
        <v>42074</v>
      </c>
      <c r="N45">
        <v>-1800</v>
      </c>
      <c r="O45" s="1">
        <v>42095</v>
      </c>
      <c r="P45">
        <v>0.91</v>
      </c>
    </row>
    <row r="46" spans="1:16" x14ac:dyDescent="0.25">
      <c r="A46" s="1">
        <v>42118</v>
      </c>
      <c r="B46">
        <v>16.32</v>
      </c>
      <c r="C46" s="1">
        <v>42059</v>
      </c>
      <c r="D46">
        <v>-7900</v>
      </c>
      <c r="E46" s="1">
        <v>42053</v>
      </c>
      <c r="F46">
        <v>208.03</v>
      </c>
      <c r="G46" s="1">
        <v>42047</v>
      </c>
      <c r="H46">
        <v>243.37</v>
      </c>
      <c r="I46" s="1">
        <v>42052</v>
      </c>
      <c r="J46">
        <v>-14700</v>
      </c>
      <c r="K46" s="1">
        <v>42070</v>
      </c>
      <c r="L46">
        <v>-500</v>
      </c>
      <c r="M46" s="1">
        <v>42075</v>
      </c>
      <c r="N46">
        <v>213.03</v>
      </c>
      <c r="O46" s="1">
        <v>42097</v>
      </c>
      <c r="P46">
        <v>-3200</v>
      </c>
    </row>
    <row r="47" spans="1:16" x14ac:dyDescent="0.25">
      <c r="A47" s="1">
        <v>42119</v>
      </c>
      <c r="B47">
        <v>-900</v>
      </c>
      <c r="C47" s="1">
        <v>42060</v>
      </c>
      <c r="D47">
        <v>-8000</v>
      </c>
      <c r="E47" s="1">
        <v>42054</v>
      </c>
      <c r="F47">
        <v>-2500</v>
      </c>
      <c r="G47" s="1">
        <v>42048</v>
      </c>
      <c r="H47">
        <v>-10000</v>
      </c>
      <c r="I47" s="1">
        <v>42053</v>
      </c>
      <c r="J47">
        <v>-7000</v>
      </c>
      <c r="K47" s="1">
        <v>42072</v>
      </c>
      <c r="L47">
        <v>29.59</v>
      </c>
      <c r="M47" s="1">
        <v>42076</v>
      </c>
      <c r="N47">
        <v>211.45</v>
      </c>
      <c r="O47" s="1">
        <v>42100</v>
      </c>
      <c r="P47">
        <v>218.8</v>
      </c>
    </row>
    <row r="48" spans="1:16" x14ac:dyDescent="0.25">
      <c r="A48" s="1">
        <v>42121</v>
      </c>
      <c r="B48">
        <v>139.15</v>
      </c>
      <c r="C48" s="1">
        <v>42060</v>
      </c>
      <c r="D48">
        <v>78.23</v>
      </c>
      <c r="E48" s="1">
        <v>42055</v>
      </c>
      <c r="F48">
        <v>-9800</v>
      </c>
      <c r="G48" s="1">
        <v>42048</v>
      </c>
      <c r="H48">
        <v>39.43</v>
      </c>
      <c r="I48" s="1">
        <v>42054</v>
      </c>
      <c r="J48">
        <v>-6500</v>
      </c>
      <c r="K48" s="1">
        <v>42073</v>
      </c>
      <c r="L48">
        <v>661.71</v>
      </c>
      <c r="M48" s="1">
        <v>42079</v>
      </c>
      <c r="N48">
        <v>-1000</v>
      </c>
      <c r="O48" s="1">
        <v>42101</v>
      </c>
      <c r="P48">
        <v>667.96</v>
      </c>
    </row>
    <row r="49" spans="1:16" x14ac:dyDescent="0.25">
      <c r="A49" s="1">
        <v>42122</v>
      </c>
      <c r="B49">
        <v>-6900</v>
      </c>
      <c r="C49" s="1">
        <v>42061</v>
      </c>
      <c r="D49">
        <v>-4600</v>
      </c>
      <c r="E49" s="1">
        <v>42055</v>
      </c>
      <c r="F49">
        <v>286.10000000000002</v>
      </c>
      <c r="G49" s="1">
        <v>42049</v>
      </c>
      <c r="H49">
        <v>-2000</v>
      </c>
      <c r="I49" s="1">
        <v>42055</v>
      </c>
      <c r="J49">
        <v>-500</v>
      </c>
      <c r="K49" s="1">
        <v>42074</v>
      </c>
      <c r="L49">
        <v>-500</v>
      </c>
      <c r="M49" s="1">
        <v>42079</v>
      </c>
      <c r="N49">
        <v>1380.2</v>
      </c>
      <c r="O49" s="1">
        <v>42103</v>
      </c>
      <c r="P49">
        <v>-2000</v>
      </c>
    </row>
    <row r="50" spans="1:16" x14ac:dyDescent="0.25">
      <c r="A50" s="1">
        <v>42128</v>
      </c>
      <c r="B50">
        <v>-5000</v>
      </c>
      <c r="C50" s="1">
        <v>42062</v>
      </c>
      <c r="D50">
        <v>-500</v>
      </c>
      <c r="E50" s="1">
        <v>42057</v>
      </c>
      <c r="F50">
        <v>0.14000000000000001</v>
      </c>
      <c r="G50" s="1">
        <v>42050</v>
      </c>
      <c r="H50">
        <v>-3500</v>
      </c>
      <c r="I50" s="1">
        <v>42055</v>
      </c>
      <c r="J50">
        <v>689.99</v>
      </c>
      <c r="K50" s="1">
        <v>42074</v>
      </c>
      <c r="L50">
        <v>1005.8</v>
      </c>
      <c r="M50" s="1">
        <v>42080</v>
      </c>
      <c r="N50">
        <v>-4000</v>
      </c>
      <c r="O50" s="1">
        <v>42103</v>
      </c>
      <c r="P50">
        <v>32.590000000000003</v>
      </c>
    </row>
    <row r="51" spans="1:16" x14ac:dyDescent="0.25">
      <c r="A51" s="1">
        <v>42129</v>
      </c>
      <c r="B51">
        <v>126.85</v>
      </c>
      <c r="C51" s="1">
        <v>42065</v>
      </c>
      <c r="D51">
        <v>-600</v>
      </c>
      <c r="E51" s="1">
        <v>42058</v>
      </c>
      <c r="F51">
        <v>-500</v>
      </c>
      <c r="G51" s="1">
        <v>42051</v>
      </c>
      <c r="H51">
        <v>-3100</v>
      </c>
      <c r="I51" s="1">
        <v>42056</v>
      </c>
      <c r="J51">
        <v>-3000</v>
      </c>
      <c r="K51" s="1">
        <v>42075</v>
      </c>
      <c r="L51">
        <v>102.74</v>
      </c>
      <c r="M51" s="1">
        <v>42081</v>
      </c>
      <c r="N51">
        <v>47.98</v>
      </c>
      <c r="O51" s="1">
        <v>42104</v>
      </c>
      <c r="P51">
        <v>612.21</v>
      </c>
    </row>
    <row r="52" spans="1:16" x14ac:dyDescent="0.25">
      <c r="A52" s="1">
        <v>42130</v>
      </c>
      <c r="B52">
        <v>48.46</v>
      </c>
      <c r="C52" s="1">
        <v>42065</v>
      </c>
      <c r="D52">
        <v>334.68</v>
      </c>
      <c r="E52" s="1">
        <v>42059</v>
      </c>
      <c r="F52">
        <v>-3600</v>
      </c>
      <c r="G52" s="1">
        <v>42051</v>
      </c>
      <c r="H52">
        <v>881.13</v>
      </c>
      <c r="I52" s="1">
        <v>42056</v>
      </c>
      <c r="J52">
        <v>3.2</v>
      </c>
      <c r="K52" s="1">
        <v>42076</v>
      </c>
      <c r="L52">
        <v>176.29</v>
      </c>
      <c r="M52" s="1">
        <v>42082</v>
      </c>
      <c r="N52">
        <v>-2000</v>
      </c>
      <c r="O52" s="1">
        <v>42105</v>
      </c>
      <c r="P52">
        <v>-5000</v>
      </c>
    </row>
    <row r="53" spans="1:16" x14ac:dyDescent="0.25">
      <c r="A53" s="1">
        <v>42131</v>
      </c>
      <c r="B53">
        <v>-3000</v>
      </c>
      <c r="C53" s="1">
        <v>42067</v>
      </c>
      <c r="D53">
        <v>-5700</v>
      </c>
      <c r="E53" s="1">
        <v>42060</v>
      </c>
      <c r="F53">
        <v>-15000</v>
      </c>
      <c r="G53" s="1">
        <v>42052</v>
      </c>
      <c r="H53">
        <v>-5200</v>
      </c>
      <c r="I53" s="1">
        <v>42058</v>
      </c>
      <c r="J53">
        <v>-1000</v>
      </c>
      <c r="K53" s="1">
        <v>42079</v>
      </c>
      <c r="L53">
        <v>-6100</v>
      </c>
      <c r="M53" s="1">
        <v>42083</v>
      </c>
      <c r="N53">
        <v>-14000</v>
      </c>
      <c r="O53" s="1">
        <v>42105</v>
      </c>
      <c r="P53">
        <v>30.49</v>
      </c>
    </row>
    <row r="54" spans="1:16" x14ac:dyDescent="0.25">
      <c r="A54" s="1">
        <v>42131</v>
      </c>
      <c r="B54">
        <v>52.11</v>
      </c>
      <c r="C54" s="1">
        <v>42068</v>
      </c>
      <c r="D54">
        <v>-6000</v>
      </c>
      <c r="E54" s="1">
        <v>42060</v>
      </c>
      <c r="F54">
        <v>346.19</v>
      </c>
      <c r="G54" s="1">
        <v>42052</v>
      </c>
      <c r="H54">
        <v>2008</v>
      </c>
      <c r="I54" s="1">
        <v>42059</v>
      </c>
      <c r="J54">
        <v>-3500</v>
      </c>
      <c r="K54" s="1">
        <v>42079</v>
      </c>
      <c r="L54">
        <v>1778.34</v>
      </c>
      <c r="M54" s="1">
        <v>42083</v>
      </c>
      <c r="N54">
        <v>549.66999999999996</v>
      </c>
      <c r="O54" s="1">
        <v>42107</v>
      </c>
      <c r="P54">
        <v>247.11</v>
      </c>
    </row>
    <row r="55" spans="1:16" x14ac:dyDescent="0.25">
      <c r="A55" s="1">
        <v>42135</v>
      </c>
      <c r="B55">
        <v>-600</v>
      </c>
      <c r="C55" s="1">
        <v>42068</v>
      </c>
      <c r="D55">
        <v>271.32</v>
      </c>
      <c r="E55" s="1">
        <v>42061</v>
      </c>
      <c r="F55">
        <v>-12500</v>
      </c>
      <c r="G55" s="1">
        <v>42053</v>
      </c>
      <c r="H55">
        <v>-6400</v>
      </c>
      <c r="I55" s="1">
        <v>42060</v>
      </c>
      <c r="J55">
        <v>-5500</v>
      </c>
      <c r="K55" s="1">
        <v>42080</v>
      </c>
      <c r="L55">
        <v>-12315</v>
      </c>
      <c r="M55" s="1">
        <v>42084</v>
      </c>
      <c r="N55">
        <v>1761.31</v>
      </c>
      <c r="O55" s="1">
        <v>42109</v>
      </c>
      <c r="P55">
        <v>522.95000000000005</v>
      </c>
    </row>
    <row r="56" spans="1:16" x14ac:dyDescent="0.25">
      <c r="A56" s="1">
        <v>42135</v>
      </c>
      <c r="B56">
        <v>915.74</v>
      </c>
      <c r="C56" s="1">
        <v>42072</v>
      </c>
      <c r="D56">
        <v>-1200</v>
      </c>
      <c r="E56" s="1">
        <v>42061</v>
      </c>
      <c r="F56">
        <v>9024.66</v>
      </c>
      <c r="G56" s="1">
        <v>42053</v>
      </c>
      <c r="H56">
        <v>30.12</v>
      </c>
      <c r="I56" s="1">
        <v>42060</v>
      </c>
      <c r="J56">
        <v>394.3</v>
      </c>
      <c r="K56" s="1">
        <v>42080</v>
      </c>
      <c r="L56">
        <v>1.87</v>
      </c>
      <c r="M56" s="1">
        <v>42086</v>
      </c>
      <c r="N56">
        <v>-4000</v>
      </c>
      <c r="O56" s="1">
        <v>42110</v>
      </c>
      <c r="P56">
        <v>79.540000000000006</v>
      </c>
    </row>
    <row r="57" spans="1:16" x14ac:dyDescent="0.25">
      <c r="A57" s="1">
        <v>42136</v>
      </c>
      <c r="B57">
        <v>-900</v>
      </c>
      <c r="C57" s="1">
        <v>42072</v>
      </c>
      <c r="D57">
        <v>146.16</v>
      </c>
      <c r="E57" s="1">
        <v>42062</v>
      </c>
      <c r="F57">
        <v>-15300</v>
      </c>
      <c r="G57" s="1">
        <v>42054</v>
      </c>
      <c r="H57">
        <v>-13800</v>
      </c>
      <c r="I57" s="1">
        <v>42061</v>
      </c>
      <c r="J57">
        <v>-4500</v>
      </c>
      <c r="K57" s="1">
        <v>42081</v>
      </c>
      <c r="L57">
        <v>-7000</v>
      </c>
      <c r="M57" s="1">
        <v>42086</v>
      </c>
      <c r="N57">
        <v>43.82</v>
      </c>
      <c r="O57" s="1">
        <v>42111</v>
      </c>
      <c r="P57">
        <v>0.81</v>
      </c>
    </row>
    <row r="58" spans="1:16" x14ac:dyDescent="0.25">
      <c r="A58" s="1">
        <v>42136</v>
      </c>
      <c r="B58">
        <v>123.61</v>
      </c>
      <c r="C58" s="1">
        <v>42073</v>
      </c>
      <c r="D58">
        <v>1034.8800000000001</v>
      </c>
      <c r="E58" s="1">
        <v>42063</v>
      </c>
      <c r="F58">
        <v>-3200</v>
      </c>
      <c r="G58" s="1">
        <v>42055</v>
      </c>
      <c r="H58">
        <v>-4000</v>
      </c>
      <c r="I58" s="1">
        <v>42062</v>
      </c>
      <c r="J58">
        <v>-2000</v>
      </c>
      <c r="K58" s="1">
        <v>42082</v>
      </c>
      <c r="L58">
        <v>-8800</v>
      </c>
      <c r="M58" s="1">
        <v>42087</v>
      </c>
      <c r="N58">
        <v>1397.16</v>
      </c>
      <c r="O58" s="1">
        <v>42114</v>
      </c>
      <c r="P58">
        <v>1596.67</v>
      </c>
    </row>
    <row r="59" spans="1:16" x14ac:dyDescent="0.25">
      <c r="A59" s="1">
        <v>42137</v>
      </c>
      <c r="B59">
        <v>17.260000000000002</v>
      </c>
      <c r="C59" s="1">
        <v>42074</v>
      </c>
      <c r="D59">
        <v>-4900</v>
      </c>
      <c r="E59" s="1">
        <v>42065</v>
      </c>
      <c r="F59">
        <v>367.95</v>
      </c>
      <c r="G59" s="1">
        <v>42055</v>
      </c>
      <c r="H59">
        <v>209.82</v>
      </c>
      <c r="I59" s="1">
        <v>42065</v>
      </c>
      <c r="J59">
        <v>-5000</v>
      </c>
      <c r="K59" s="1">
        <v>42082</v>
      </c>
      <c r="L59">
        <v>143.61000000000001</v>
      </c>
      <c r="M59" s="1">
        <v>42088</v>
      </c>
      <c r="N59">
        <v>41.13</v>
      </c>
      <c r="O59" s="1">
        <v>42115</v>
      </c>
      <c r="P59">
        <v>120.42</v>
      </c>
    </row>
    <row r="60" spans="1:16" x14ac:dyDescent="0.25">
      <c r="A60" s="1">
        <v>42138</v>
      </c>
      <c r="B60">
        <v>58.86</v>
      </c>
      <c r="C60" s="1">
        <v>42075</v>
      </c>
      <c r="D60">
        <v>-4500</v>
      </c>
      <c r="E60" s="1">
        <v>42066</v>
      </c>
      <c r="F60">
        <v>-11000</v>
      </c>
      <c r="G60" s="1">
        <v>42057</v>
      </c>
      <c r="H60">
        <v>-700</v>
      </c>
      <c r="I60" s="1">
        <v>42066</v>
      </c>
      <c r="J60">
        <v>167.76</v>
      </c>
      <c r="K60" s="1">
        <v>42083</v>
      </c>
      <c r="L60">
        <v>-3000</v>
      </c>
      <c r="M60" s="1">
        <v>42089</v>
      </c>
      <c r="N60">
        <v>-700</v>
      </c>
      <c r="O60" s="1">
        <v>42128</v>
      </c>
      <c r="P60">
        <v>27.27</v>
      </c>
    </row>
    <row r="61" spans="1:16" x14ac:dyDescent="0.25">
      <c r="A61" s="1">
        <v>42139</v>
      </c>
      <c r="B61">
        <v>281.8</v>
      </c>
      <c r="C61" s="1">
        <v>42075</v>
      </c>
      <c r="D61">
        <v>446.51</v>
      </c>
      <c r="E61" s="1">
        <v>42066</v>
      </c>
      <c r="F61">
        <v>100.6</v>
      </c>
      <c r="G61" s="1">
        <v>42058</v>
      </c>
      <c r="H61">
        <v>-1900</v>
      </c>
      <c r="I61" s="1">
        <v>42067</v>
      </c>
      <c r="J61">
        <v>-5000</v>
      </c>
      <c r="K61" s="1">
        <v>42083</v>
      </c>
      <c r="L61">
        <v>352.36</v>
      </c>
      <c r="M61" s="1">
        <v>42090</v>
      </c>
      <c r="N61">
        <v>-500</v>
      </c>
      <c r="O61" s="1">
        <v>42129</v>
      </c>
      <c r="P61">
        <v>101.31</v>
      </c>
    </row>
    <row r="62" spans="1:16" x14ac:dyDescent="0.25">
      <c r="A62" s="1">
        <v>42142</v>
      </c>
      <c r="B62">
        <v>-2500</v>
      </c>
      <c r="C62" s="1">
        <v>42076</v>
      </c>
      <c r="D62">
        <v>-4100</v>
      </c>
      <c r="E62" s="1">
        <v>42067</v>
      </c>
      <c r="F62">
        <v>-18100</v>
      </c>
      <c r="G62" s="1">
        <v>42058</v>
      </c>
      <c r="H62">
        <v>52.28</v>
      </c>
      <c r="I62" s="1">
        <v>42068</v>
      </c>
      <c r="J62">
        <v>-13900</v>
      </c>
      <c r="K62" s="1">
        <v>42084</v>
      </c>
      <c r="L62">
        <v>-1000</v>
      </c>
      <c r="M62" s="1">
        <v>42091</v>
      </c>
      <c r="N62">
        <v>-500</v>
      </c>
      <c r="O62" s="1">
        <v>42130</v>
      </c>
      <c r="P62">
        <v>81.010000000000005</v>
      </c>
    </row>
    <row r="63" spans="1:16" x14ac:dyDescent="0.25">
      <c r="A63" s="1">
        <v>42142</v>
      </c>
      <c r="B63">
        <v>340.18</v>
      </c>
      <c r="C63" s="1">
        <v>42076</v>
      </c>
      <c r="D63">
        <v>27.7</v>
      </c>
      <c r="E63" s="1">
        <v>42067</v>
      </c>
      <c r="F63">
        <v>24.18</v>
      </c>
      <c r="G63" s="1">
        <v>42059</v>
      </c>
      <c r="H63">
        <v>-12000</v>
      </c>
      <c r="I63" s="1">
        <v>42068</v>
      </c>
      <c r="J63">
        <v>721.79</v>
      </c>
      <c r="K63" s="1">
        <v>42086</v>
      </c>
      <c r="L63">
        <v>-2500</v>
      </c>
      <c r="M63" s="1">
        <v>42093</v>
      </c>
      <c r="N63">
        <v>-500</v>
      </c>
      <c r="O63" s="1">
        <v>42132</v>
      </c>
      <c r="P63">
        <v>42.42</v>
      </c>
    </row>
    <row r="64" spans="1:16" x14ac:dyDescent="0.25">
      <c r="A64" s="1">
        <v>42143</v>
      </c>
      <c r="B64">
        <v>7.1</v>
      </c>
      <c r="C64" s="1">
        <v>42079</v>
      </c>
      <c r="D64">
        <v>-12800</v>
      </c>
      <c r="E64" s="1">
        <v>42068</v>
      </c>
      <c r="F64">
        <v>-8000</v>
      </c>
      <c r="G64" s="1">
        <v>42060</v>
      </c>
      <c r="H64">
        <v>-22900</v>
      </c>
      <c r="I64" s="1">
        <v>42069</v>
      </c>
      <c r="J64">
        <v>-5000</v>
      </c>
      <c r="K64" s="1">
        <v>42086</v>
      </c>
      <c r="L64">
        <v>191</v>
      </c>
      <c r="M64" s="1">
        <v>42094</v>
      </c>
      <c r="N64">
        <v>350.48</v>
      </c>
      <c r="O64" s="1">
        <v>42135</v>
      </c>
      <c r="P64">
        <v>659.7</v>
      </c>
    </row>
    <row r="65" spans="1:16" x14ac:dyDescent="0.25">
      <c r="A65" s="1">
        <v>42144</v>
      </c>
      <c r="B65">
        <v>53.24</v>
      </c>
      <c r="C65" s="1">
        <v>42079</v>
      </c>
      <c r="D65">
        <v>681.38</v>
      </c>
      <c r="E65" s="1">
        <v>42068</v>
      </c>
      <c r="F65">
        <v>3678.94</v>
      </c>
      <c r="G65" s="1">
        <v>42060</v>
      </c>
      <c r="H65">
        <v>508.34</v>
      </c>
      <c r="I65" s="1">
        <v>42069</v>
      </c>
      <c r="J65">
        <v>144.22999999999999</v>
      </c>
      <c r="K65" s="1">
        <v>42087</v>
      </c>
      <c r="L65">
        <v>-5100</v>
      </c>
      <c r="M65" s="1">
        <v>42095</v>
      </c>
      <c r="N65">
        <v>-10000</v>
      </c>
      <c r="O65" s="1">
        <v>42136</v>
      </c>
      <c r="P65">
        <v>772.26</v>
      </c>
    </row>
    <row r="66" spans="1:16" x14ac:dyDescent="0.25">
      <c r="A66" s="1">
        <v>42145</v>
      </c>
      <c r="B66">
        <v>-3000</v>
      </c>
      <c r="C66" s="1">
        <v>42080</v>
      </c>
      <c r="D66">
        <v>-4000</v>
      </c>
      <c r="E66" s="1">
        <v>42069</v>
      </c>
      <c r="F66">
        <v>-6000</v>
      </c>
      <c r="G66" s="1">
        <v>42061</v>
      </c>
      <c r="H66">
        <v>-6000</v>
      </c>
      <c r="I66" s="1">
        <v>42072</v>
      </c>
      <c r="J66">
        <v>-6000</v>
      </c>
      <c r="K66" s="1">
        <v>42088</v>
      </c>
      <c r="L66">
        <v>-500</v>
      </c>
      <c r="M66" s="1">
        <v>42095</v>
      </c>
      <c r="N66">
        <v>142.04</v>
      </c>
      <c r="O66" s="1">
        <v>42139</v>
      </c>
      <c r="P66">
        <v>459.91</v>
      </c>
    </row>
    <row r="67" spans="1:16" x14ac:dyDescent="0.25">
      <c r="A67" s="1">
        <v>42149</v>
      </c>
      <c r="B67">
        <v>268.74</v>
      </c>
      <c r="C67" s="1">
        <v>42080</v>
      </c>
      <c r="D67">
        <v>389.68</v>
      </c>
      <c r="E67" s="1">
        <v>42069</v>
      </c>
      <c r="F67">
        <v>643.58000000000004</v>
      </c>
      <c r="G67" s="1">
        <v>42061</v>
      </c>
      <c r="H67">
        <v>149.86000000000001</v>
      </c>
      <c r="I67" s="1">
        <v>42072</v>
      </c>
      <c r="J67">
        <v>484.62</v>
      </c>
      <c r="K67" s="1">
        <v>42088</v>
      </c>
      <c r="L67">
        <v>772.32</v>
      </c>
      <c r="M67" s="1">
        <v>42096</v>
      </c>
      <c r="N67">
        <v>-1000</v>
      </c>
      <c r="O67" s="1">
        <v>42142</v>
      </c>
      <c r="P67">
        <v>58.89</v>
      </c>
    </row>
    <row r="68" spans="1:16" x14ac:dyDescent="0.25">
      <c r="A68" s="1">
        <v>42153</v>
      </c>
      <c r="B68">
        <v>12.62</v>
      </c>
      <c r="C68" s="1">
        <v>42081</v>
      </c>
      <c r="D68">
        <v>-700</v>
      </c>
      <c r="E68" s="1">
        <v>42070</v>
      </c>
      <c r="F68">
        <v>-700</v>
      </c>
      <c r="G68" s="1">
        <v>42062</v>
      </c>
      <c r="H68">
        <v>-2000</v>
      </c>
      <c r="I68" s="1">
        <v>42073</v>
      </c>
      <c r="J68">
        <v>-11500</v>
      </c>
      <c r="K68" s="1">
        <v>42089</v>
      </c>
      <c r="L68">
        <v>-3500</v>
      </c>
      <c r="M68" s="1">
        <v>42098</v>
      </c>
      <c r="N68">
        <v>-4500</v>
      </c>
      <c r="O68" s="1">
        <v>42144</v>
      </c>
      <c r="P68">
        <v>70.87</v>
      </c>
    </row>
    <row r="69" spans="1:16" x14ac:dyDescent="0.25">
      <c r="A69" s="1">
        <v>42156</v>
      </c>
      <c r="B69">
        <v>-2000</v>
      </c>
      <c r="C69" s="1">
        <v>42081</v>
      </c>
      <c r="D69">
        <v>28.56</v>
      </c>
      <c r="E69" s="1">
        <v>42072</v>
      </c>
      <c r="F69">
        <v>561.28</v>
      </c>
      <c r="G69" s="1">
        <v>42062</v>
      </c>
      <c r="H69">
        <v>77.55</v>
      </c>
      <c r="I69" s="1">
        <v>42073</v>
      </c>
      <c r="J69">
        <v>940.96</v>
      </c>
      <c r="K69" s="1">
        <v>42090</v>
      </c>
      <c r="L69">
        <v>23.21</v>
      </c>
      <c r="M69" s="1">
        <v>42100</v>
      </c>
      <c r="N69">
        <v>-1800</v>
      </c>
      <c r="O69" s="1">
        <v>42150</v>
      </c>
      <c r="P69">
        <v>192.28</v>
      </c>
    </row>
    <row r="70" spans="1:16" x14ac:dyDescent="0.25">
      <c r="A70" s="1">
        <v>42156</v>
      </c>
      <c r="B70">
        <v>4.5</v>
      </c>
      <c r="C70" s="1">
        <v>42082</v>
      </c>
      <c r="D70">
        <v>-2200</v>
      </c>
      <c r="E70" s="1">
        <v>42073</v>
      </c>
      <c r="F70">
        <v>1558.3</v>
      </c>
      <c r="G70" s="1">
        <v>42063</v>
      </c>
      <c r="H70">
        <v>-6700</v>
      </c>
      <c r="I70" s="1">
        <v>42074</v>
      </c>
      <c r="J70">
        <v>-8500</v>
      </c>
      <c r="K70" s="1">
        <v>42092</v>
      </c>
      <c r="L70">
        <v>283.27999999999997</v>
      </c>
      <c r="M70" s="1">
        <v>42100</v>
      </c>
      <c r="N70">
        <v>157.44999999999999</v>
      </c>
      <c r="O70" s="1">
        <v>42151</v>
      </c>
      <c r="P70">
        <v>28.19</v>
      </c>
    </row>
    <row r="71" spans="1:16" x14ac:dyDescent="0.25">
      <c r="A71" s="1">
        <v>42159</v>
      </c>
      <c r="B71">
        <v>-3500</v>
      </c>
      <c r="C71" s="1">
        <v>42083</v>
      </c>
      <c r="D71">
        <v>-5500</v>
      </c>
      <c r="E71" s="1">
        <v>42074</v>
      </c>
      <c r="F71">
        <v>-11700</v>
      </c>
      <c r="G71" s="1">
        <v>42065</v>
      </c>
      <c r="H71">
        <v>3267.5</v>
      </c>
      <c r="I71" s="1">
        <v>42074</v>
      </c>
      <c r="J71">
        <v>311.62</v>
      </c>
      <c r="K71" s="1">
        <v>42094</v>
      </c>
      <c r="L71">
        <v>191.22</v>
      </c>
      <c r="M71" s="1">
        <v>42101</v>
      </c>
      <c r="N71">
        <v>-5900</v>
      </c>
      <c r="O71" s="1">
        <v>42152</v>
      </c>
      <c r="P71">
        <v>460.82</v>
      </c>
    </row>
    <row r="72" spans="1:16" x14ac:dyDescent="0.25">
      <c r="A72" s="1">
        <v>42160</v>
      </c>
      <c r="B72">
        <v>126.83</v>
      </c>
      <c r="C72" s="1">
        <v>42083</v>
      </c>
      <c r="D72">
        <v>377.68</v>
      </c>
      <c r="E72" s="1">
        <v>42074</v>
      </c>
      <c r="F72">
        <v>489.6</v>
      </c>
      <c r="G72" s="1">
        <v>42066</v>
      </c>
      <c r="H72">
        <v>22.78</v>
      </c>
      <c r="I72" s="1">
        <v>42075</v>
      </c>
      <c r="J72">
        <v>-7000</v>
      </c>
      <c r="K72" s="1">
        <v>42095</v>
      </c>
      <c r="L72">
        <v>0.02</v>
      </c>
      <c r="M72" s="1">
        <v>42101</v>
      </c>
      <c r="N72">
        <v>176.11</v>
      </c>
      <c r="O72" s="1">
        <v>42156</v>
      </c>
      <c r="P72">
        <v>301.5</v>
      </c>
    </row>
    <row r="73" spans="1:16" x14ac:dyDescent="0.25">
      <c r="A73" s="1">
        <v>42163</v>
      </c>
      <c r="B73">
        <v>52.06</v>
      </c>
      <c r="C73" s="1">
        <v>42084</v>
      </c>
      <c r="D73">
        <v>-4200</v>
      </c>
      <c r="E73" s="1">
        <v>42075</v>
      </c>
      <c r="F73">
        <v>-500</v>
      </c>
      <c r="G73" s="1">
        <v>42067</v>
      </c>
      <c r="H73">
        <v>-1000</v>
      </c>
      <c r="I73" s="1">
        <v>42075</v>
      </c>
      <c r="J73">
        <v>289.97000000000003</v>
      </c>
      <c r="K73" s="1">
        <v>42097</v>
      </c>
      <c r="L73">
        <v>-4000</v>
      </c>
      <c r="M73" s="1">
        <v>42102</v>
      </c>
      <c r="N73">
        <v>-2500</v>
      </c>
      <c r="O73" s="1">
        <v>42158</v>
      </c>
      <c r="P73">
        <v>50.07</v>
      </c>
    </row>
    <row r="74" spans="1:16" x14ac:dyDescent="0.25">
      <c r="A74" s="1">
        <v>42164</v>
      </c>
      <c r="B74">
        <v>27.84</v>
      </c>
      <c r="C74" s="1">
        <v>42084</v>
      </c>
      <c r="D74">
        <v>1.45</v>
      </c>
      <c r="E74" s="1">
        <v>42075</v>
      </c>
      <c r="F74">
        <v>326.26</v>
      </c>
      <c r="G74" s="1">
        <v>42068</v>
      </c>
      <c r="H74">
        <v>-6300</v>
      </c>
      <c r="I74" s="1">
        <v>42076</v>
      </c>
      <c r="J74">
        <v>-1600</v>
      </c>
      <c r="K74" s="1">
        <v>42099</v>
      </c>
      <c r="L74">
        <v>-1000</v>
      </c>
      <c r="M74" s="1">
        <v>42102</v>
      </c>
      <c r="N74">
        <v>5639.32</v>
      </c>
      <c r="O74" s="1">
        <v>42160</v>
      </c>
      <c r="P74">
        <v>51.47</v>
      </c>
    </row>
    <row r="75" spans="1:16" x14ac:dyDescent="0.25">
      <c r="A75" s="1">
        <v>42165</v>
      </c>
      <c r="B75">
        <v>428.83</v>
      </c>
      <c r="C75" s="1">
        <v>42086</v>
      </c>
      <c r="D75">
        <v>-5500</v>
      </c>
      <c r="E75" s="1">
        <v>42076</v>
      </c>
      <c r="F75">
        <v>-5800</v>
      </c>
      <c r="G75" s="1">
        <v>42068</v>
      </c>
      <c r="H75">
        <v>257.17</v>
      </c>
      <c r="I75" s="1">
        <v>42076</v>
      </c>
      <c r="J75">
        <v>90.01</v>
      </c>
      <c r="K75" s="1">
        <v>42100</v>
      </c>
      <c r="L75">
        <v>291.88</v>
      </c>
      <c r="M75" s="1">
        <v>42103</v>
      </c>
      <c r="N75">
        <v>3.91</v>
      </c>
      <c r="O75" s="1">
        <v>42163</v>
      </c>
      <c r="P75">
        <v>81.010000000000005</v>
      </c>
    </row>
    <row r="76" spans="1:16" x14ac:dyDescent="0.25">
      <c r="A76" s="1">
        <v>42166</v>
      </c>
      <c r="B76">
        <v>20.49</v>
      </c>
      <c r="C76" s="1">
        <v>42086</v>
      </c>
      <c r="D76">
        <v>36.82</v>
      </c>
      <c r="E76" s="1">
        <v>42076</v>
      </c>
      <c r="F76">
        <v>393.15</v>
      </c>
      <c r="G76" s="1">
        <v>42069</v>
      </c>
      <c r="H76">
        <v>-5300</v>
      </c>
      <c r="I76" s="1">
        <v>42077</v>
      </c>
      <c r="J76">
        <v>-2000</v>
      </c>
      <c r="K76" s="1">
        <v>42101</v>
      </c>
      <c r="L76">
        <v>-4280</v>
      </c>
      <c r="M76" s="1">
        <v>42104</v>
      </c>
      <c r="N76">
        <v>963.79</v>
      </c>
      <c r="O76" s="1">
        <v>42164</v>
      </c>
      <c r="P76">
        <v>115.64</v>
      </c>
    </row>
    <row r="77" spans="1:16" x14ac:dyDescent="0.25">
      <c r="A77" s="1">
        <v>42167</v>
      </c>
      <c r="B77">
        <v>191.49</v>
      </c>
      <c r="C77" s="1">
        <v>42087</v>
      </c>
      <c r="D77">
        <v>-1000</v>
      </c>
      <c r="E77" s="1">
        <v>42077</v>
      </c>
      <c r="F77">
        <v>13.62</v>
      </c>
      <c r="G77" s="1">
        <v>42069</v>
      </c>
      <c r="H77">
        <v>127.72</v>
      </c>
      <c r="I77" s="1">
        <v>42078</v>
      </c>
      <c r="J77">
        <v>-1000</v>
      </c>
      <c r="K77" s="1">
        <v>42101</v>
      </c>
      <c r="L77">
        <v>277.77</v>
      </c>
      <c r="M77" s="1">
        <v>42105</v>
      </c>
      <c r="N77">
        <v>-6000</v>
      </c>
      <c r="O77" s="1">
        <v>42165</v>
      </c>
      <c r="P77">
        <v>614.99</v>
      </c>
    </row>
    <row r="78" spans="1:16" x14ac:dyDescent="0.25">
      <c r="A78" s="1">
        <v>42168</v>
      </c>
      <c r="B78">
        <v>-800</v>
      </c>
      <c r="C78" s="1">
        <v>42087</v>
      </c>
      <c r="D78">
        <v>71.67</v>
      </c>
      <c r="E78" s="1">
        <v>42079</v>
      </c>
      <c r="F78">
        <v>-7500</v>
      </c>
      <c r="G78" s="1">
        <v>42070</v>
      </c>
      <c r="H78">
        <v>-4500</v>
      </c>
      <c r="I78" s="1">
        <v>42079</v>
      </c>
      <c r="J78">
        <v>-1600</v>
      </c>
      <c r="K78" s="1">
        <v>42102</v>
      </c>
      <c r="L78">
        <v>424.24</v>
      </c>
      <c r="M78" s="1">
        <v>42107</v>
      </c>
      <c r="N78">
        <v>-2000</v>
      </c>
      <c r="O78" s="1">
        <v>42166</v>
      </c>
      <c r="P78">
        <v>38.35</v>
      </c>
    </row>
    <row r="79" spans="1:16" x14ac:dyDescent="0.25">
      <c r="A79" s="1">
        <v>42170</v>
      </c>
      <c r="B79">
        <v>570.05999999999995</v>
      </c>
      <c r="C79" s="1">
        <v>42088</v>
      </c>
      <c r="D79">
        <v>158.56</v>
      </c>
      <c r="E79" s="1">
        <v>42079</v>
      </c>
      <c r="F79">
        <v>1417.05</v>
      </c>
      <c r="G79" s="1">
        <v>42072</v>
      </c>
      <c r="H79">
        <v>-12900</v>
      </c>
      <c r="I79" s="1">
        <v>42079</v>
      </c>
      <c r="J79">
        <v>1931.9</v>
      </c>
      <c r="K79" s="1">
        <v>42103</v>
      </c>
      <c r="L79">
        <v>-3000</v>
      </c>
      <c r="M79" s="1">
        <v>42107</v>
      </c>
      <c r="N79">
        <v>140.49</v>
      </c>
      <c r="O79" s="1">
        <v>42167</v>
      </c>
      <c r="P79">
        <v>297.18</v>
      </c>
    </row>
    <row r="80" spans="1:16" x14ac:dyDescent="0.25">
      <c r="A80" s="1">
        <v>42171</v>
      </c>
      <c r="B80">
        <v>-1000</v>
      </c>
      <c r="C80" s="1">
        <v>42089</v>
      </c>
      <c r="D80">
        <v>-10000</v>
      </c>
      <c r="E80" s="1">
        <v>42080</v>
      </c>
      <c r="F80">
        <v>-12300</v>
      </c>
      <c r="G80" s="1">
        <v>42072</v>
      </c>
      <c r="H80">
        <v>752.47</v>
      </c>
      <c r="I80" s="1">
        <v>42080</v>
      </c>
      <c r="J80">
        <v>-23000</v>
      </c>
      <c r="K80" s="1">
        <v>42103</v>
      </c>
      <c r="L80">
        <v>123.03</v>
      </c>
      <c r="M80" s="1">
        <v>42109</v>
      </c>
      <c r="N80">
        <v>-3000</v>
      </c>
      <c r="O80" s="1">
        <v>42170</v>
      </c>
      <c r="P80">
        <v>310.13</v>
      </c>
    </row>
    <row r="81" spans="1:16" x14ac:dyDescent="0.25">
      <c r="A81" s="1">
        <v>42171</v>
      </c>
      <c r="B81">
        <v>273.62</v>
      </c>
      <c r="C81" s="1">
        <v>42090</v>
      </c>
      <c r="D81">
        <v>-4300</v>
      </c>
      <c r="E81" s="1">
        <v>42080</v>
      </c>
      <c r="F81">
        <v>79.62</v>
      </c>
      <c r="G81" s="1">
        <v>42073</v>
      </c>
      <c r="H81">
        <v>-6500</v>
      </c>
      <c r="I81" s="1">
        <v>42080</v>
      </c>
      <c r="J81">
        <v>589.9</v>
      </c>
      <c r="K81" s="1">
        <v>42104</v>
      </c>
      <c r="L81">
        <v>-1500</v>
      </c>
      <c r="M81" s="1">
        <v>42109</v>
      </c>
      <c r="N81">
        <v>1913.24</v>
      </c>
      <c r="O81" s="1">
        <v>42171</v>
      </c>
      <c r="P81">
        <v>25.54</v>
      </c>
    </row>
    <row r="82" spans="1:16" x14ac:dyDescent="0.25">
      <c r="A82" s="1">
        <v>42174</v>
      </c>
      <c r="B82">
        <v>20.7</v>
      </c>
      <c r="C82" s="1">
        <v>42093</v>
      </c>
      <c r="D82">
        <v>-6600</v>
      </c>
      <c r="E82" s="1">
        <v>42081</v>
      </c>
      <c r="F82">
        <v>-4900</v>
      </c>
      <c r="G82" s="1">
        <v>42073</v>
      </c>
      <c r="H82">
        <v>1598.64</v>
      </c>
      <c r="I82" s="1">
        <v>42081</v>
      </c>
      <c r="J82">
        <v>-1500</v>
      </c>
      <c r="K82" s="1">
        <v>42104</v>
      </c>
      <c r="L82">
        <v>868.04</v>
      </c>
      <c r="M82" s="1">
        <v>42110</v>
      </c>
      <c r="N82">
        <v>-500</v>
      </c>
      <c r="O82" s="1">
        <v>42172</v>
      </c>
      <c r="P82">
        <v>333.22</v>
      </c>
    </row>
    <row r="83" spans="1:16" x14ac:dyDescent="0.25">
      <c r="A83" s="1">
        <v>42177</v>
      </c>
      <c r="B83">
        <v>53.6</v>
      </c>
      <c r="C83" s="1">
        <v>42094</v>
      </c>
      <c r="D83">
        <v>-2000</v>
      </c>
      <c r="E83" s="1">
        <v>42081</v>
      </c>
      <c r="F83">
        <v>295.20999999999998</v>
      </c>
      <c r="G83" s="1">
        <v>42074</v>
      </c>
      <c r="H83">
        <v>-10800</v>
      </c>
      <c r="I83" s="1">
        <v>42081</v>
      </c>
      <c r="J83">
        <v>32.72</v>
      </c>
      <c r="K83" s="1">
        <v>42107</v>
      </c>
      <c r="L83">
        <v>-4600</v>
      </c>
      <c r="M83" s="1">
        <v>42110</v>
      </c>
      <c r="N83">
        <v>239.14</v>
      </c>
      <c r="O83" s="1">
        <v>42173</v>
      </c>
      <c r="P83">
        <v>48.37</v>
      </c>
    </row>
    <row r="84" spans="1:16" x14ac:dyDescent="0.25">
      <c r="A84" s="1">
        <v>42180</v>
      </c>
      <c r="B84">
        <v>191.19</v>
      </c>
      <c r="C84" s="1">
        <v>42095</v>
      </c>
      <c r="D84">
        <v>271.26</v>
      </c>
      <c r="E84" s="1">
        <v>42082</v>
      </c>
      <c r="F84">
        <v>-4000</v>
      </c>
      <c r="G84" s="1">
        <v>42074</v>
      </c>
      <c r="H84">
        <v>594.17999999999995</v>
      </c>
      <c r="I84" s="1">
        <v>42082</v>
      </c>
      <c r="J84">
        <v>-7200</v>
      </c>
      <c r="K84" s="1">
        <v>42107</v>
      </c>
      <c r="L84">
        <v>1414.12</v>
      </c>
      <c r="M84" s="1">
        <v>42111</v>
      </c>
      <c r="N84">
        <v>-2200</v>
      </c>
      <c r="O84" s="1">
        <v>42177</v>
      </c>
      <c r="P84">
        <v>22.29</v>
      </c>
    </row>
    <row r="85" spans="1:16" x14ac:dyDescent="0.25">
      <c r="A85" s="1">
        <v>42184</v>
      </c>
      <c r="B85">
        <v>149.77000000000001</v>
      </c>
      <c r="C85" s="1">
        <v>42096</v>
      </c>
      <c r="D85">
        <v>48.75</v>
      </c>
      <c r="E85" s="1">
        <v>42082</v>
      </c>
      <c r="F85">
        <v>1.45</v>
      </c>
      <c r="G85" s="1">
        <v>42075</v>
      </c>
      <c r="H85">
        <v>795.73</v>
      </c>
      <c r="I85" s="1">
        <v>42082</v>
      </c>
      <c r="J85">
        <v>36.950000000000003</v>
      </c>
      <c r="K85" s="1">
        <v>42108</v>
      </c>
      <c r="L85">
        <v>-1000</v>
      </c>
      <c r="M85" s="1">
        <v>42111</v>
      </c>
      <c r="N85">
        <v>92.31</v>
      </c>
      <c r="O85" s="1">
        <v>42184</v>
      </c>
      <c r="P85">
        <v>431.2</v>
      </c>
    </row>
    <row r="86" spans="1:16" x14ac:dyDescent="0.25">
      <c r="A86" s="1">
        <v>42188</v>
      </c>
      <c r="B86">
        <v>28.58</v>
      </c>
      <c r="C86" s="1">
        <v>42100</v>
      </c>
      <c r="D86">
        <v>-8500</v>
      </c>
      <c r="E86" s="1">
        <v>42083</v>
      </c>
      <c r="F86">
        <v>-21700</v>
      </c>
      <c r="G86" s="1">
        <v>42076</v>
      </c>
      <c r="H86">
        <v>-11000</v>
      </c>
      <c r="I86" s="1">
        <v>42083</v>
      </c>
      <c r="J86">
        <v>-7000</v>
      </c>
      <c r="K86" s="1">
        <v>42109</v>
      </c>
      <c r="L86">
        <v>-12300</v>
      </c>
      <c r="M86" s="1">
        <v>42114</v>
      </c>
      <c r="N86">
        <v>-2500</v>
      </c>
      <c r="O86" s="1">
        <v>42185</v>
      </c>
      <c r="P86">
        <v>2.2999999999999998</v>
      </c>
    </row>
    <row r="87" spans="1:16" x14ac:dyDescent="0.25">
      <c r="A87" s="1">
        <v>42191</v>
      </c>
      <c r="B87">
        <v>-2900</v>
      </c>
      <c r="C87" s="1">
        <v>42100</v>
      </c>
      <c r="D87">
        <v>493.46</v>
      </c>
      <c r="E87" s="1">
        <v>42083</v>
      </c>
      <c r="F87">
        <v>465.59</v>
      </c>
      <c r="G87" s="1">
        <v>42076</v>
      </c>
      <c r="H87">
        <v>55.19</v>
      </c>
      <c r="I87" s="1">
        <v>42083</v>
      </c>
      <c r="J87">
        <v>1592.96</v>
      </c>
      <c r="K87" s="1">
        <v>42109</v>
      </c>
      <c r="L87">
        <v>630.33000000000004</v>
      </c>
      <c r="M87" s="1">
        <v>42114</v>
      </c>
      <c r="N87">
        <v>562.20000000000005</v>
      </c>
      <c r="O87" s="1">
        <v>42186</v>
      </c>
      <c r="P87">
        <v>9.06</v>
      </c>
    </row>
    <row r="88" spans="1:16" x14ac:dyDescent="0.25">
      <c r="A88" s="1">
        <v>42191</v>
      </c>
      <c r="B88">
        <v>282.52</v>
      </c>
      <c r="C88" s="1">
        <v>42101</v>
      </c>
      <c r="D88">
        <v>-1000</v>
      </c>
      <c r="E88" s="1">
        <v>42084</v>
      </c>
      <c r="F88">
        <v>-5500</v>
      </c>
      <c r="G88" s="1">
        <v>42077</v>
      </c>
      <c r="H88">
        <v>-1500</v>
      </c>
      <c r="I88" s="1">
        <v>42084</v>
      </c>
      <c r="J88">
        <v>-5500</v>
      </c>
      <c r="K88" s="1">
        <v>42110</v>
      </c>
      <c r="L88">
        <v>-3500</v>
      </c>
      <c r="M88" s="1">
        <v>42115</v>
      </c>
      <c r="N88">
        <v>1.44</v>
      </c>
      <c r="O88" s="1">
        <v>42188</v>
      </c>
      <c r="P88">
        <v>20.77</v>
      </c>
    </row>
    <row r="89" spans="1:16" x14ac:dyDescent="0.25">
      <c r="A89" s="1">
        <v>42192</v>
      </c>
      <c r="B89">
        <v>142.69</v>
      </c>
      <c r="C89" s="1">
        <v>42101</v>
      </c>
      <c r="D89">
        <v>167.15</v>
      </c>
      <c r="E89" s="1">
        <v>42086</v>
      </c>
      <c r="F89">
        <v>-7400</v>
      </c>
      <c r="G89" s="1">
        <v>42078</v>
      </c>
      <c r="H89">
        <v>-2000</v>
      </c>
      <c r="I89" s="1">
        <v>42086</v>
      </c>
      <c r="J89">
        <v>-4400</v>
      </c>
      <c r="K89" s="1">
        <v>42110</v>
      </c>
      <c r="L89">
        <v>470.38</v>
      </c>
      <c r="M89" s="1">
        <v>42116</v>
      </c>
      <c r="N89">
        <v>-2300</v>
      </c>
      <c r="O89" s="1">
        <v>42189</v>
      </c>
      <c r="P89">
        <v>49.93</v>
      </c>
    </row>
    <row r="90" spans="1:16" x14ac:dyDescent="0.25">
      <c r="A90" s="1">
        <v>42193</v>
      </c>
      <c r="B90">
        <v>-1000</v>
      </c>
      <c r="C90" s="1">
        <v>42102</v>
      </c>
      <c r="D90">
        <v>123.65</v>
      </c>
      <c r="E90" s="1">
        <v>42086</v>
      </c>
      <c r="F90">
        <v>118.14</v>
      </c>
      <c r="G90" s="1">
        <v>42079</v>
      </c>
      <c r="H90">
        <v>-5815</v>
      </c>
      <c r="I90" s="1">
        <v>42086</v>
      </c>
      <c r="J90">
        <v>35.090000000000003</v>
      </c>
      <c r="K90" s="1">
        <v>42111</v>
      </c>
      <c r="L90">
        <v>-4500</v>
      </c>
      <c r="M90" s="1">
        <v>42117</v>
      </c>
      <c r="N90">
        <v>-4000</v>
      </c>
      <c r="O90" s="1">
        <v>42191</v>
      </c>
      <c r="P90">
        <v>132.78</v>
      </c>
    </row>
    <row r="91" spans="1:16" x14ac:dyDescent="0.25">
      <c r="A91" s="1">
        <v>42193</v>
      </c>
      <c r="B91">
        <v>53.47</v>
      </c>
      <c r="C91" s="1">
        <v>42103</v>
      </c>
      <c r="D91">
        <v>-500</v>
      </c>
      <c r="E91" s="1">
        <v>42087</v>
      </c>
      <c r="F91">
        <v>-3200</v>
      </c>
      <c r="G91" s="1">
        <v>42079</v>
      </c>
      <c r="H91">
        <v>4631.46</v>
      </c>
      <c r="I91" s="1">
        <v>42087</v>
      </c>
      <c r="J91">
        <v>-14300</v>
      </c>
      <c r="K91" s="1">
        <v>42111</v>
      </c>
      <c r="L91">
        <v>17.920000000000002</v>
      </c>
      <c r="M91" s="1">
        <v>42118</v>
      </c>
      <c r="N91">
        <v>123.56</v>
      </c>
      <c r="O91" s="1">
        <v>42192</v>
      </c>
      <c r="P91">
        <v>334.8</v>
      </c>
    </row>
    <row r="92" spans="1:16" x14ac:dyDescent="0.25">
      <c r="A92" s="1">
        <v>42194</v>
      </c>
      <c r="B92">
        <v>88.77</v>
      </c>
      <c r="C92" s="1">
        <v>42103</v>
      </c>
      <c r="D92">
        <v>712.99</v>
      </c>
      <c r="E92" s="1">
        <v>42088</v>
      </c>
      <c r="F92">
        <v>-5000</v>
      </c>
      <c r="G92" s="1">
        <v>42080</v>
      </c>
      <c r="H92">
        <v>-27200</v>
      </c>
      <c r="I92" s="1">
        <v>42087</v>
      </c>
      <c r="J92">
        <v>35.19</v>
      </c>
      <c r="K92" s="1">
        <v>42114</v>
      </c>
      <c r="L92">
        <v>412.56</v>
      </c>
      <c r="M92" s="1">
        <v>42119</v>
      </c>
      <c r="N92">
        <v>-1000</v>
      </c>
      <c r="O92" s="1">
        <v>42193</v>
      </c>
      <c r="P92">
        <v>-7500</v>
      </c>
    </row>
    <row r="93" spans="1:16" x14ac:dyDescent="0.25">
      <c r="A93" s="1">
        <v>42195</v>
      </c>
      <c r="B93">
        <v>661.55</v>
      </c>
      <c r="C93" s="1">
        <v>42104</v>
      </c>
      <c r="D93">
        <v>-4000</v>
      </c>
      <c r="E93" s="1">
        <v>42088</v>
      </c>
      <c r="F93">
        <v>886.9</v>
      </c>
      <c r="G93" s="1">
        <v>42080</v>
      </c>
      <c r="H93">
        <v>43.57</v>
      </c>
      <c r="I93" s="1">
        <v>42088</v>
      </c>
      <c r="J93">
        <v>-12000</v>
      </c>
      <c r="K93" s="1">
        <v>42115</v>
      </c>
      <c r="L93">
        <v>-4000</v>
      </c>
      <c r="M93" s="1">
        <v>42121</v>
      </c>
      <c r="N93">
        <v>-7000</v>
      </c>
      <c r="O93" s="1">
        <v>42193</v>
      </c>
      <c r="P93">
        <v>135.04</v>
      </c>
    </row>
    <row r="94" spans="1:16" x14ac:dyDescent="0.25">
      <c r="A94" s="1">
        <v>42196</v>
      </c>
      <c r="B94">
        <v>30.18</v>
      </c>
      <c r="C94" s="1">
        <v>42104</v>
      </c>
      <c r="D94">
        <v>1197.52</v>
      </c>
      <c r="E94" s="1">
        <v>42089</v>
      </c>
      <c r="F94">
        <v>-10900</v>
      </c>
      <c r="G94" s="1">
        <v>42081</v>
      </c>
      <c r="H94">
        <v>-16445</v>
      </c>
      <c r="I94" s="1">
        <v>42088</v>
      </c>
      <c r="J94">
        <v>1372.23</v>
      </c>
      <c r="K94" s="1">
        <v>42116</v>
      </c>
      <c r="L94">
        <v>-1000</v>
      </c>
      <c r="M94" s="1">
        <v>42121</v>
      </c>
      <c r="N94">
        <v>403.74</v>
      </c>
      <c r="O94" s="1">
        <v>42194</v>
      </c>
      <c r="P94">
        <v>-1000</v>
      </c>
    </row>
    <row r="95" spans="1:16" x14ac:dyDescent="0.25">
      <c r="A95" s="1">
        <v>42198</v>
      </c>
      <c r="B95">
        <v>347.81</v>
      </c>
      <c r="C95" s="1">
        <v>42105</v>
      </c>
      <c r="D95">
        <v>-1500</v>
      </c>
      <c r="E95" s="1">
        <v>42090</v>
      </c>
      <c r="F95">
        <v>-4500</v>
      </c>
      <c r="G95" s="1">
        <v>42081</v>
      </c>
      <c r="H95">
        <v>152.03</v>
      </c>
      <c r="I95" s="1">
        <v>42089</v>
      </c>
      <c r="J95">
        <v>-1000</v>
      </c>
      <c r="K95" s="1">
        <v>42117</v>
      </c>
      <c r="L95">
        <v>-3500</v>
      </c>
      <c r="M95" s="1">
        <v>42122</v>
      </c>
      <c r="N95">
        <v>1.51</v>
      </c>
      <c r="O95" s="1">
        <v>42195</v>
      </c>
      <c r="P95">
        <v>-1000</v>
      </c>
    </row>
    <row r="96" spans="1:16" x14ac:dyDescent="0.25">
      <c r="A96" s="1">
        <v>42199</v>
      </c>
      <c r="B96">
        <v>54.43</v>
      </c>
      <c r="C96" s="1">
        <v>42107</v>
      </c>
      <c r="D96">
        <v>-7000</v>
      </c>
      <c r="E96" s="1">
        <v>42091</v>
      </c>
      <c r="F96">
        <v>-500</v>
      </c>
      <c r="G96" s="1">
        <v>42082</v>
      </c>
      <c r="H96">
        <v>-14400</v>
      </c>
      <c r="I96" s="1">
        <v>42090</v>
      </c>
      <c r="J96">
        <v>-3500</v>
      </c>
      <c r="K96" s="1">
        <v>42118</v>
      </c>
      <c r="L96">
        <v>-1000</v>
      </c>
      <c r="M96" s="1">
        <v>42123</v>
      </c>
      <c r="N96">
        <v>-4300</v>
      </c>
      <c r="O96" s="1">
        <v>42195</v>
      </c>
      <c r="P96">
        <v>408.08</v>
      </c>
    </row>
    <row r="97" spans="1:16" x14ac:dyDescent="0.25">
      <c r="A97" s="1">
        <v>42200</v>
      </c>
      <c r="B97">
        <v>410.83</v>
      </c>
      <c r="C97" s="1">
        <v>42107</v>
      </c>
      <c r="D97">
        <v>651.61</v>
      </c>
      <c r="E97" s="1">
        <v>42093</v>
      </c>
      <c r="F97">
        <v>-3800</v>
      </c>
      <c r="G97" s="1">
        <v>42082</v>
      </c>
      <c r="H97">
        <v>211.3</v>
      </c>
      <c r="I97" s="1">
        <v>42091</v>
      </c>
      <c r="J97">
        <v>-800</v>
      </c>
      <c r="K97" s="1">
        <v>42120</v>
      </c>
      <c r="L97">
        <v>-900</v>
      </c>
      <c r="M97" s="1">
        <v>42123</v>
      </c>
      <c r="N97">
        <v>42.49</v>
      </c>
      <c r="O97" s="1">
        <v>42196</v>
      </c>
      <c r="P97">
        <v>-3000</v>
      </c>
    </row>
    <row r="98" spans="1:16" x14ac:dyDescent="0.25">
      <c r="A98" s="1">
        <v>42201</v>
      </c>
      <c r="B98">
        <v>166.23</v>
      </c>
      <c r="C98" s="1">
        <v>42108</v>
      </c>
      <c r="D98">
        <v>-3000</v>
      </c>
      <c r="E98" s="1">
        <v>42094</v>
      </c>
      <c r="F98">
        <v>-6300</v>
      </c>
      <c r="G98" s="1">
        <v>42083</v>
      </c>
      <c r="H98">
        <v>-15300</v>
      </c>
      <c r="I98" s="1">
        <v>42092</v>
      </c>
      <c r="J98">
        <v>-5500</v>
      </c>
      <c r="K98" s="1">
        <v>42121</v>
      </c>
      <c r="L98">
        <v>-2000</v>
      </c>
      <c r="M98" s="1">
        <v>42128</v>
      </c>
      <c r="N98">
        <v>-2000</v>
      </c>
      <c r="O98" s="1">
        <v>42197</v>
      </c>
      <c r="P98">
        <v>-1100</v>
      </c>
    </row>
    <row r="99" spans="1:16" x14ac:dyDescent="0.25">
      <c r="A99" s="1">
        <v>42202</v>
      </c>
      <c r="B99">
        <v>-900</v>
      </c>
      <c r="C99" s="1">
        <v>42108</v>
      </c>
      <c r="D99">
        <v>3245.42</v>
      </c>
      <c r="E99" s="1">
        <v>42095</v>
      </c>
      <c r="F99">
        <v>-6500</v>
      </c>
      <c r="G99" s="1">
        <v>42083</v>
      </c>
      <c r="H99">
        <v>1141.1199999999999</v>
      </c>
      <c r="I99" s="1">
        <v>42093</v>
      </c>
      <c r="J99">
        <v>-500</v>
      </c>
      <c r="K99" s="1">
        <v>42121</v>
      </c>
      <c r="L99">
        <v>746.09</v>
      </c>
      <c r="M99" s="1">
        <v>42128</v>
      </c>
      <c r="N99">
        <v>83.78</v>
      </c>
      <c r="O99" s="1">
        <v>42198</v>
      </c>
      <c r="P99">
        <v>-12000</v>
      </c>
    </row>
    <row r="100" spans="1:16" x14ac:dyDescent="0.25">
      <c r="A100" s="1">
        <v>42204</v>
      </c>
      <c r="B100">
        <v>-1200</v>
      </c>
      <c r="C100" s="1">
        <v>42109</v>
      </c>
      <c r="D100">
        <v>-1700</v>
      </c>
      <c r="E100" s="1">
        <v>42095</v>
      </c>
      <c r="F100">
        <v>511.17</v>
      </c>
      <c r="G100" s="1">
        <v>42084</v>
      </c>
      <c r="H100">
        <v>-3500</v>
      </c>
      <c r="I100" s="1">
        <v>42093</v>
      </c>
      <c r="J100">
        <v>5.28</v>
      </c>
      <c r="K100" s="1">
        <v>42122</v>
      </c>
      <c r="L100">
        <v>-3000</v>
      </c>
      <c r="M100" s="1">
        <v>42129</v>
      </c>
      <c r="N100">
        <v>-2000</v>
      </c>
      <c r="O100" s="1">
        <v>42198</v>
      </c>
      <c r="P100">
        <v>752.42</v>
      </c>
    </row>
    <row r="101" spans="1:16" x14ac:dyDescent="0.25">
      <c r="A101" s="1">
        <v>42205</v>
      </c>
      <c r="B101">
        <v>52.85</v>
      </c>
      <c r="C101" s="1">
        <v>42109</v>
      </c>
      <c r="D101">
        <v>812.17</v>
      </c>
      <c r="E101" s="1">
        <v>42096</v>
      </c>
      <c r="F101">
        <v>-3000</v>
      </c>
      <c r="G101" s="1">
        <v>42085</v>
      </c>
      <c r="H101">
        <v>-5500</v>
      </c>
      <c r="I101" s="1">
        <v>42094</v>
      </c>
      <c r="J101">
        <v>-1000</v>
      </c>
      <c r="K101" s="1">
        <v>42122</v>
      </c>
      <c r="L101">
        <v>418.82</v>
      </c>
      <c r="M101" s="1">
        <v>42129</v>
      </c>
      <c r="N101">
        <v>249.59</v>
      </c>
      <c r="O101" s="1">
        <v>42199</v>
      </c>
      <c r="P101">
        <v>-6000</v>
      </c>
    </row>
    <row r="102" spans="1:16" x14ac:dyDescent="0.25">
      <c r="A102" s="1">
        <v>42207</v>
      </c>
      <c r="B102">
        <v>-1000</v>
      </c>
      <c r="C102" s="1">
        <v>42110</v>
      </c>
      <c r="D102">
        <v>-4500</v>
      </c>
      <c r="E102" s="1">
        <v>42096</v>
      </c>
      <c r="F102">
        <v>130.06</v>
      </c>
      <c r="G102" s="1">
        <v>42086</v>
      </c>
      <c r="H102">
        <v>-6500</v>
      </c>
      <c r="I102" s="1">
        <v>42094</v>
      </c>
      <c r="J102">
        <v>130.78</v>
      </c>
      <c r="K102" s="1">
        <v>42123</v>
      </c>
      <c r="L102">
        <v>-10000</v>
      </c>
      <c r="M102" s="1">
        <v>42130</v>
      </c>
      <c r="N102">
        <v>74.83</v>
      </c>
      <c r="O102" s="1">
        <v>42199</v>
      </c>
      <c r="P102">
        <v>76.58</v>
      </c>
    </row>
    <row r="103" spans="1:16" x14ac:dyDescent="0.25">
      <c r="A103" s="1">
        <v>42209</v>
      </c>
      <c r="B103">
        <v>109.22</v>
      </c>
      <c r="C103" s="1">
        <v>42110</v>
      </c>
      <c r="D103">
        <v>119.48</v>
      </c>
      <c r="E103" s="1">
        <v>42097</v>
      </c>
      <c r="F103">
        <v>-5000</v>
      </c>
      <c r="G103" s="1">
        <v>42086</v>
      </c>
      <c r="H103">
        <v>159.51</v>
      </c>
      <c r="I103" s="1">
        <v>42095</v>
      </c>
      <c r="J103">
        <v>-1500</v>
      </c>
      <c r="K103" s="1">
        <v>42123</v>
      </c>
      <c r="L103">
        <v>82.23</v>
      </c>
      <c r="M103" s="1">
        <v>42131</v>
      </c>
      <c r="N103">
        <v>-500</v>
      </c>
      <c r="O103" s="1">
        <v>42200</v>
      </c>
      <c r="P103">
        <v>-4000</v>
      </c>
    </row>
    <row r="104" spans="1:16" x14ac:dyDescent="0.25">
      <c r="A104" s="1">
        <v>42212</v>
      </c>
      <c r="B104">
        <v>266.24</v>
      </c>
      <c r="C104" s="1">
        <v>42111</v>
      </c>
      <c r="D104">
        <v>-8600</v>
      </c>
      <c r="E104" s="1">
        <v>42099</v>
      </c>
      <c r="F104">
        <v>-3000</v>
      </c>
      <c r="G104" s="1">
        <v>42087</v>
      </c>
      <c r="H104">
        <v>-2700</v>
      </c>
      <c r="I104" s="1">
        <v>42095</v>
      </c>
      <c r="J104">
        <v>651.1</v>
      </c>
      <c r="K104" s="1">
        <v>42124</v>
      </c>
      <c r="L104">
        <v>-500</v>
      </c>
      <c r="M104" s="1">
        <v>42131</v>
      </c>
      <c r="N104">
        <v>72.22</v>
      </c>
      <c r="O104" s="1">
        <v>42200</v>
      </c>
      <c r="P104">
        <v>255.56</v>
      </c>
    </row>
    <row r="105" spans="1:16" x14ac:dyDescent="0.25">
      <c r="A105" s="1">
        <v>42215</v>
      </c>
      <c r="B105">
        <v>155.63999999999999</v>
      </c>
      <c r="C105" s="1">
        <v>42111</v>
      </c>
      <c r="D105">
        <v>561.67999999999995</v>
      </c>
      <c r="E105" s="1">
        <v>42100</v>
      </c>
      <c r="F105">
        <v>-1200</v>
      </c>
      <c r="G105" s="1">
        <v>42087</v>
      </c>
      <c r="H105">
        <v>167.79</v>
      </c>
      <c r="I105" s="1">
        <v>42096</v>
      </c>
      <c r="J105">
        <v>-21330</v>
      </c>
      <c r="K105" s="1">
        <v>42124</v>
      </c>
      <c r="L105">
        <v>371.43</v>
      </c>
      <c r="M105" s="1">
        <v>42132</v>
      </c>
      <c r="N105">
        <v>-7500</v>
      </c>
      <c r="O105" s="1">
        <v>42201</v>
      </c>
      <c r="P105">
        <v>208.13</v>
      </c>
    </row>
    <row r="106" spans="1:16" x14ac:dyDescent="0.25">
      <c r="A106" s="1">
        <v>42219</v>
      </c>
      <c r="B106">
        <v>-1400</v>
      </c>
      <c r="C106" s="1">
        <v>42114</v>
      </c>
      <c r="D106">
        <v>421.31</v>
      </c>
      <c r="E106" s="1">
        <v>42100</v>
      </c>
      <c r="F106">
        <v>502.42</v>
      </c>
      <c r="G106" s="1">
        <v>42088</v>
      </c>
      <c r="H106">
        <v>-1700</v>
      </c>
      <c r="I106" s="1">
        <v>42096</v>
      </c>
      <c r="J106">
        <v>26.6</v>
      </c>
      <c r="K106" s="1">
        <v>42125</v>
      </c>
      <c r="L106">
        <v>-1100</v>
      </c>
      <c r="M106" s="1">
        <v>42133</v>
      </c>
      <c r="N106">
        <v>-1500</v>
      </c>
      <c r="O106" s="1">
        <v>42202</v>
      </c>
      <c r="P106">
        <v>-1500</v>
      </c>
    </row>
    <row r="107" spans="1:16" x14ac:dyDescent="0.25">
      <c r="A107" s="1">
        <v>42219</v>
      </c>
      <c r="B107">
        <v>50.14</v>
      </c>
      <c r="C107" s="1">
        <v>42115</v>
      </c>
      <c r="D107">
        <v>57.17</v>
      </c>
      <c r="E107" s="1">
        <v>42101</v>
      </c>
      <c r="F107">
        <v>-5000</v>
      </c>
      <c r="G107" s="1">
        <v>42088</v>
      </c>
      <c r="H107">
        <v>450.77</v>
      </c>
      <c r="I107" s="1">
        <v>42097</v>
      </c>
      <c r="J107">
        <v>47.15</v>
      </c>
      <c r="K107" s="1">
        <v>42126</v>
      </c>
      <c r="L107">
        <v>-8000</v>
      </c>
      <c r="M107" s="1">
        <v>42135</v>
      </c>
      <c r="N107">
        <v>1482.09</v>
      </c>
      <c r="O107" s="1">
        <v>42203</v>
      </c>
      <c r="P107">
        <v>-1500</v>
      </c>
    </row>
    <row r="108" spans="1:16" x14ac:dyDescent="0.25">
      <c r="A108" s="1">
        <v>42220</v>
      </c>
      <c r="B108">
        <v>500.2</v>
      </c>
      <c r="C108" s="1">
        <v>42116</v>
      </c>
      <c r="D108">
        <v>-1000</v>
      </c>
      <c r="E108" s="1">
        <v>42101</v>
      </c>
      <c r="F108">
        <v>457.17</v>
      </c>
      <c r="G108" s="1">
        <v>42089</v>
      </c>
      <c r="H108">
        <v>-6700</v>
      </c>
      <c r="I108" s="1">
        <v>42098</v>
      </c>
      <c r="J108">
        <v>-6000</v>
      </c>
      <c r="K108" s="1">
        <v>42128</v>
      </c>
      <c r="L108">
        <v>-1300</v>
      </c>
      <c r="M108" s="1">
        <v>42136</v>
      </c>
      <c r="N108">
        <v>-2000</v>
      </c>
      <c r="O108" s="1">
        <v>42205</v>
      </c>
      <c r="P108">
        <v>-7000</v>
      </c>
    </row>
    <row r="109" spans="1:16" x14ac:dyDescent="0.25">
      <c r="A109" s="1">
        <v>42221</v>
      </c>
      <c r="B109">
        <v>86.82</v>
      </c>
      <c r="C109" s="1">
        <v>42118</v>
      </c>
      <c r="D109">
        <v>-500</v>
      </c>
      <c r="E109" s="1">
        <v>42102</v>
      </c>
      <c r="F109">
        <v>-7500</v>
      </c>
      <c r="G109" s="1">
        <v>42089</v>
      </c>
      <c r="H109">
        <v>419.92</v>
      </c>
      <c r="I109" s="1">
        <v>42100</v>
      </c>
      <c r="J109">
        <v>-500</v>
      </c>
      <c r="K109" s="1">
        <v>42128</v>
      </c>
      <c r="L109">
        <v>3222.59</v>
      </c>
      <c r="M109" s="1">
        <v>42136</v>
      </c>
      <c r="N109">
        <v>814.87</v>
      </c>
      <c r="O109" s="1">
        <v>42206</v>
      </c>
      <c r="P109">
        <v>-1500</v>
      </c>
    </row>
    <row r="110" spans="1:16" x14ac:dyDescent="0.25">
      <c r="A110" s="1">
        <v>42222</v>
      </c>
      <c r="B110">
        <v>72.709999999999994</v>
      </c>
      <c r="C110" s="1">
        <v>42118</v>
      </c>
      <c r="D110">
        <v>72.349999999999994</v>
      </c>
      <c r="E110" s="1">
        <v>42102</v>
      </c>
      <c r="F110">
        <v>791.87</v>
      </c>
      <c r="G110" s="1">
        <v>42090</v>
      </c>
      <c r="H110">
        <v>-5500</v>
      </c>
      <c r="I110" s="1">
        <v>42100</v>
      </c>
      <c r="J110">
        <v>770.52</v>
      </c>
      <c r="K110" s="1">
        <v>42129</v>
      </c>
      <c r="L110">
        <v>-1000</v>
      </c>
      <c r="M110" s="1">
        <v>42137</v>
      </c>
      <c r="N110">
        <v>74</v>
      </c>
      <c r="O110" s="1">
        <v>42207</v>
      </c>
      <c r="P110">
        <v>-10500</v>
      </c>
    </row>
    <row r="111" spans="1:16" x14ac:dyDescent="0.25">
      <c r="A111" s="1">
        <v>42223</v>
      </c>
      <c r="B111">
        <v>122.48</v>
      </c>
      <c r="C111" s="1">
        <v>42121</v>
      </c>
      <c r="D111">
        <v>220.99</v>
      </c>
      <c r="E111" s="1">
        <v>42103</v>
      </c>
      <c r="F111">
        <v>-14100</v>
      </c>
      <c r="G111" s="1">
        <v>42090</v>
      </c>
      <c r="H111">
        <v>25.5</v>
      </c>
      <c r="I111" s="1">
        <v>42101</v>
      </c>
      <c r="J111">
        <v>-12000</v>
      </c>
      <c r="K111" s="1">
        <v>42129</v>
      </c>
      <c r="L111">
        <v>619.54</v>
      </c>
      <c r="M111" s="1">
        <v>42138</v>
      </c>
      <c r="N111">
        <v>-8500</v>
      </c>
      <c r="O111" s="1">
        <v>42208</v>
      </c>
      <c r="P111">
        <v>292.33</v>
      </c>
    </row>
    <row r="112" spans="1:16" x14ac:dyDescent="0.25">
      <c r="A112" s="1">
        <v>42226</v>
      </c>
      <c r="B112">
        <v>769.17</v>
      </c>
      <c r="C112" s="1">
        <v>42123</v>
      </c>
      <c r="D112">
        <v>-10700</v>
      </c>
      <c r="E112" s="1">
        <v>42103</v>
      </c>
      <c r="F112">
        <v>406.12</v>
      </c>
      <c r="G112" s="1">
        <v>42091</v>
      </c>
      <c r="H112">
        <v>-4700</v>
      </c>
      <c r="I112" s="1">
        <v>42101</v>
      </c>
      <c r="J112">
        <v>536.41999999999996</v>
      </c>
      <c r="K112" s="1">
        <v>42130</v>
      </c>
      <c r="L112">
        <v>113.52</v>
      </c>
      <c r="M112" s="1">
        <v>42138</v>
      </c>
      <c r="N112">
        <v>215.24</v>
      </c>
      <c r="O112" s="1">
        <v>42209</v>
      </c>
      <c r="P112">
        <v>-500</v>
      </c>
    </row>
    <row r="113" spans="1:16" x14ac:dyDescent="0.25">
      <c r="A113" s="1">
        <v>42227</v>
      </c>
      <c r="B113">
        <v>-1100</v>
      </c>
      <c r="C113" s="1">
        <v>42128</v>
      </c>
      <c r="D113">
        <v>531.49</v>
      </c>
      <c r="E113" s="1">
        <v>42104</v>
      </c>
      <c r="F113">
        <v>-7000</v>
      </c>
      <c r="G113" s="1">
        <v>42093</v>
      </c>
      <c r="H113">
        <v>-500</v>
      </c>
      <c r="I113" s="1">
        <v>42102</v>
      </c>
      <c r="J113">
        <v>-12000</v>
      </c>
      <c r="K113" s="1">
        <v>42131</v>
      </c>
      <c r="L113">
        <v>-11700</v>
      </c>
      <c r="M113" s="1">
        <v>42139</v>
      </c>
      <c r="N113">
        <v>-1000</v>
      </c>
      <c r="O113" s="1">
        <v>42209</v>
      </c>
      <c r="P113">
        <v>473.01</v>
      </c>
    </row>
    <row r="114" spans="1:16" x14ac:dyDescent="0.25">
      <c r="A114" s="1">
        <v>42227</v>
      </c>
      <c r="B114">
        <v>45.11</v>
      </c>
      <c r="C114" s="1">
        <v>42129</v>
      </c>
      <c r="D114">
        <v>268.29000000000002</v>
      </c>
      <c r="E114" s="1">
        <v>42104</v>
      </c>
      <c r="F114">
        <v>2560.4</v>
      </c>
      <c r="G114" s="1">
        <v>42094</v>
      </c>
      <c r="H114">
        <v>-11800</v>
      </c>
      <c r="I114" s="1">
        <v>42102</v>
      </c>
      <c r="J114">
        <v>93.46</v>
      </c>
      <c r="K114" s="1">
        <v>42131</v>
      </c>
      <c r="L114">
        <v>254.79</v>
      </c>
      <c r="M114" s="1">
        <v>42139</v>
      </c>
      <c r="N114">
        <v>2281.81</v>
      </c>
      <c r="O114" s="1">
        <v>42210</v>
      </c>
      <c r="P114">
        <v>-1500</v>
      </c>
    </row>
    <row r="115" spans="1:16" x14ac:dyDescent="0.25">
      <c r="A115" s="1">
        <v>42228</v>
      </c>
      <c r="B115">
        <v>-3000</v>
      </c>
      <c r="C115" s="1">
        <v>42130</v>
      </c>
      <c r="D115">
        <v>385.84</v>
      </c>
      <c r="E115" s="1">
        <v>42106</v>
      </c>
      <c r="F115">
        <v>-3000</v>
      </c>
      <c r="G115" s="1">
        <v>42094</v>
      </c>
      <c r="H115">
        <v>37.31</v>
      </c>
      <c r="I115" s="1">
        <v>42103</v>
      </c>
      <c r="J115">
        <v>-3200</v>
      </c>
      <c r="K115" s="1">
        <v>42132</v>
      </c>
      <c r="L115">
        <v>140.46</v>
      </c>
      <c r="M115" s="1">
        <v>42142</v>
      </c>
      <c r="N115">
        <v>-7000</v>
      </c>
      <c r="O115" s="1">
        <v>42212</v>
      </c>
      <c r="P115">
        <v>-6000</v>
      </c>
    </row>
    <row r="116" spans="1:16" x14ac:dyDescent="0.25">
      <c r="A116" s="1">
        <v>42228</v>
      </c>
      <c r="B116">
        <v>310.83</v>
      </c>
      <c r="C116" s="1">
        <v>42131</v>
      </c>
      <c r="D116">
        <v>-12500</v>
      </c>
      <c r="E116" s="1">
        <v>42107</v>
      </c>
      <c r="F116">
        <v>-4000</v>
      </c>
      <c r="G116" s="1">
        <v>42095</v>
      </c>
      <c r="H116">
        <v>-2500</v>
      </c>
      <c r="I116" s="1">
        <v>42103</v>
      </c>
      <c r="J116">
        <v>2118.81</v>
      </c>
      <c r="K116" s="1">
        <v>42134</v>
      </c>
      <c r="L116">
        <v>-6000</v>
      </c>
      <c r="M116" s="1">
        <v>42142</v>
      </c>
      <c r="N116">
        <v>71.75</v>
      </c>
      <c r="O116" s="1">
        <v>42212</v>
      </c>
      <c r="P116">
        <v>9.4499999999999993</v>
      </c>
    </row>
    <row r="117" spans="1:16" x14ac:dyDescent="0.25">
      <c r="A117" s="1">
        <v>42229</v>
      </c>
      <c r="B117">
        <v>76.569999999999993</v>
      </c>
      <c r="C117" s="1">
        <v>42131</v>
      </c>
      <c r="D117">
        <v>186.29</v>
      </c>
      <c r="E117" s="1">
        <v>42107</v>
      </c>
      <c r="F117">
        <v>2735.31</v>
      </c>
      <c r="G117" s="1">
        <v>42095</v>
      </c>
      <c r="H117">
        <v>443.66</v>
      </c>
      <c r="I117" s="1">
        <v>42104</v>
      </c>
      <c r="J117">
        <v>-11000</v>
      </c>
      <c r="K117" s="1">
        <v>42134</v>
      </c>
      <c r="L117">
        <v>152.97</v>
      </c>
      <c r="M117" s="1">
        <v>42143</v>
      </c>
      <c r="N117">
        <v>-1000</v>
      </c>
      <c r="O117" s="1">
        <v>42213</v>
      </c>
      <c r="P117">
        <v>-500</v>
      </c>
    </row>
    <row r="118" spans="1:16" x14ac:dyDescent="0.25">
      <c r="A118" s="1">
        <v>42230</v>
      </c>
      <c r="B118">
        <v>54.37</v>
      </c>
      <c r="C118" s="1">
        <v>42132</v>
      </c>
      <c r="D118">
        <v>-5000</v>
      </c>
      <c r="E118" s="1">
        <v>42108</v>
      </c>
      <c r="F118">
        <v>-13700</v>
      </c>
      <c r="G118" s="1">
        <v>42096</v>
      </c>
      <c r="H118">
        <v>-12000</v>
      </c>
      <c r="I118" s="1">
        <v>42104</v>
      </c>
      <c r="J118">
        <v>1759.39</v>
      </c>
      <c r="K118" s="1">
        <v>42135</v>
      </c>
      <c r="L118">
        <v>-500</v>
      </c>
      <c r="M118" s="1">
        <v>42143</v>
      </c>
      <c r="N118">
        <v>42.42</v>
      </c>
      <c r="O118" s="1">
        <v>42219</v>
      </c>
      <c r="P118">
        <v>-3000</v>
      </c>
    </row>
    <row r="119" spans="1:16" x14ac:dyDescent="0.25">
      <c r="A119" s="1">
        <v>42233</v>
      </c>
      <c r="B119">
        <v>575.92999999999995</v>
      </c>
      <c r="C119" s="1">
        <v>42132</v>
      </c>
      <c r="D119">
        <v>276.3</v>
      </c>
      <c r="E119" s="1">
        <v>42108</v>
      </c>
      <c r="F119">
        <v>426.61</v>
      </c>
      <c r="G119" s="1">
        <v>42096</v>
      </c>
      <c r="H119">
        <v>1956.27</v>
      </c>
      <c r="I119" s="1">
        <v>42106</v>
      </c>
      <c r="J119">
        <v>-2500</v>
      </c>
      <c r="K119" s="1">
        <v>42135</v>
      </c>
      <c r="L119">
        <v>3583.25</v>
      </c>
      <c r="M119" s="1">
        <v>42144</v>
      </c>
      <c r="N119">
        <v>-6000</v>
      </c>
      <c r="O119" s="1">
        <v>42219</v>
      </c>
      <c r="P119">
        <v>160.99</v>
      </c>
    </row>
    <row r="120" spans="1:16" x14ac:dyDescent="0.25">
      <c r="A120" s="1">
        <v>42234</v>
      </c>
      <c r="B120">
        <v>56.56</v>
      </c>
      <c r="C120" s="1">
        <v>42135</v>
      </c>
      <c r="D120">
        <v>2731.63</v>
      </c>
      <c r="E120" s="1">
        <v>42109</v>
      </c>
      <c r="F120">
        <v>-7500</v>
      </c>
      <c r="G120" s="1">
        <v>42097</v>
      </c>
      <c r="H120">
        <v>-4400</v>
      </c>
      <c r="I120" s="1">
        <v>42107</v>
      </c>
      <c r="J120">
        <v>-9800</v>
      </c>
      <c r="K120" s="1">
        <v>42136</v>
      </c>
      <c r="L120">
        <v>-500</v>
      </c>
      <c r="M120" s="1">
        <v>42144</v>
      </c>
      <c r="N120">
        <v>3399.43</v>
      </c>
      <c r="O120" s="1">
        <v>42220</v>
      </c>
      <c r="P120">
        <v>49.86</v>
      </c>
    </row>
    <row r="121" spans="1:16" x14ac:dyDescent="0.25">
      <c r="A121" s="1">
        <v>42235</v>
      </c>
      <c r="B121">
        <v>-10000</v>
      </c>
      <c r="C121" s="1">
        <v>42136</v>
      </c>
      <c r="D121">
        <v>-4000</v>
      </c>
      <c r="E121" s="1">
        <v>42109</v>
      </c>
      <c r="F121">
        <v>1633.65</v>
      </c>
      <c r="G121" s="1">
        <v>42098</v>
      </c>
      <c r="H121">
        <v>-3000</v>
      </c>
      <c r="I121" s="1">
        <v>42107</v>
      </c>
      <c r="J121">
        <v>1056.98</v>
      </c>
      <c r="K121" s="1">
        <v>42136</v>
      </c>
      <c r="L121">
        <v>308.63</v>
      </c>
      <c r="M121" s="1">
        <v>42145</v>
      </c>
      <c r="N121">
        <v>-16300</v>
      </c>
      <c r="O121" s="1">
        <v>42221</v>
      </c>
      <c r="P121">
        <v>190.23</v>
      </c>
    </row>
    <row r="122" spans="1:16" x14ac:dyDescent="0.25">
      <c r="A122" s="1">
        <v>42237</v>
      </c>
      <c r="B122">
        <v>53.51</v>
      </c>
      <c r="C122" s="1">
        <v>42136</v>
      </c>
      <c r="D122">
        <v>916.67</v>
      </c>
      <c r="E122" s="1">
        <v>42110</v>
      </c>
      <c r="F122">
        <v>-8500</v>
      </c>
      <c r="G122" s="1">
        <v>42099</v>
      </c>
      <c r="H122">
        <v>-5000</v>
      </c>
      <c r="I122" s="1">
        <v>42108</v>
      </c>
      <c r="J122">
        <v>-4500</v>
      </c>
      <c r="K122" s="1">
        <v>42137</v>
      </c>
      <c r="L122">
        <v>-10500</v>
      </c>
      <c r="M122" s="1">
        <v>42145</v>
      </c>
      <c r="N122">
        <v>406.15</v>
      </c>
      <c r="O122" s="1">
        <v>42222</v>
      </c>
      <c r="P122">
        <v>-3500</v>
      </c>
    </row>
    <row r="123" spans="1:16" x14ac:dyDescent="0.25">
      <c r="A123" s="1">
        <v>42241</v>
      </c>
      <c r="B123">
        <v>191.12</v>
      </c>
      <c r="C123" s="1">
        <v>42137</v>
      </c>
      <c r="D123">
        <v>-2200</v>
      </c>
      <c r="E123" s="1">
        <v>42110</v>
      </c>
      <c r="F123">
        <v>251.17</v>
      </c>
      <c r="G123" s="1">
        <v>42100</v>
      </c>
      <c r="H123">
        <v>-5000</v>
      </c>
      <c r="I123" s="1">
        <v>42108</v>
      </c>
      <c r="J123">
        <v>185.84</v>
      </c>
      <c r="K123" s="1">
        <v>42137</v>
      </c>
      <c r="L123">
        <v>340.71</v>
      </c>
      <c r="M123" s="1">
        <v>42146</v>
      </c>
      <c r="N123">
        <v>-2300</v>
      </c>
      <c r="O123" s="1">
        <v>42222</v>
      </c>
      <c r="P123">
        <v>81.05</v>
      </c>
    </row>
    <row r="124" spans="1:16" x14ac:dyDescent="0.25">
      <c r="A124" s="1">
        <v>42242</v>
      </c>
      <c r="B124">
        <v>108.31</v>
      </c>
      <c r="C124" s="1">
        <v>42137</v>
      </c>
      <c r="D124">
        <v>126.32</v>
      </c>
      <c r="E124" s="1">
        <v>42111</v>
      </c>
      <c r="F124">
        <v>403.58</v>
      </c>
      <c r="G124" s="1">
        <v>42100</v>
      </c>
      <c r="H124">
        <v>698.65</v>
      </c>
      <c r="I124" s="1">
        <v>42109</v>
      </c>
      <c r="J124">
        <v>-17975</v>
      </c>
      <c r="K124" s="1">
        <v>42138</v>
      </c>
      <c r="L124">
        <v>-5500</v>
      </c>
      <c r="M124" s="1">
        <v>42146</v>
      </c>
      <c r="N124">
        <v>273.41000000000003</v>
      </c>
      <c r="O124" s="1">
        <v>42223</v>
      </c>
      <c r="P124">
        <v>-2000</v>
      </c>
    </row>
    <row r="125" spans="1:16" x14ac:dyDescent="0.25">
      <c r="A125" s="1">
        <v>42244</v>
      </c>
      <c r="B125">
        <v>13.59</v>
      </c>
      <c r="C125" s="1">
        <v>42138</v>
      </c>
      <c r="D125">
        <v>-5000</v>
      </c>
      <c r="E125" s="1">
        <v>42113</v>
      </c>
      <c r="F125">
        <v>-1000</v>
      </c>
      <c r="G125" s="1">
        <v>42101</v>
      </c>
      <c r="H125">
        <v>-27700</v>
      </c>
      <c r="I125" s="1">
        <v>42109</v>
      </c>
      <c r="J125">
        <v>1788.67</v>
      </c>
      <c r="K125" s="1">
        <v>42138</v>
      </c>
      <c r="L125">
        <v>44.02</v>
      </c>
      <c r="M125" s="1">
        <v>42147</v>
      </c>
      <c r="N125">
        <v>172.65</v>
      </c>
      <c r="O125" s="1">
        <v>42223</v>
      </c>
      <c r="P125">
        <v>60.82</v>
      </c>
    </row>
    <row r="126" spans="1:16" x14ac:dyDescent="0.25">
      <c r="A126" s="1">
        <v>42248</v>
      </c>
      <c r="B126">
        <v>-1000</v>
      </c>
      <c r="C126" s="1">
        <v>42138</v>
      </c>
      <c r="D126">
        <v>194.52</v>
      </c>
      <c r="E126" s="1">
        <v>42114</v>
      </c>
      <c r="F126">
        <v>-12200</v>
      </c>
      <c r="G126" s="1">
        <v>42101</v>
      </c>
      <c r="H126">
        <v>464.66</v>
      </c>
      <c r="I126" s="1">
        <v>42110</v>
      </c>
      <c r="J126">
        <v>-5000</v>
      </c>
      <c r="K126" s="1">
        <v>42139</v>
      </c>
      <c r="L126">
        <v>-1500</v>
      </c>
      <c r="M126" s="1">
        <v>42148</v>
      </c>
      <c r="N126">
        <v>173.17</v>
      </c>
      <c r="O126" s="1">
        <v>42226</v>
      </c>
      <c r="P126">
        <v>-500</v>
      </c>
    </row>
    <row r="127" spans="1:16" x14ac:dyDescent="0.25">
      <c r="A127" s="1">
        <v>42248</v>
      </c>
      <c r="B127">
        <v>145.24</v>
      </c>
      <c r="C127" s="1">
        <v>42139</v>
      </c>
      <c r="D127">
        <v>1350.43</v>
      </c>
      <c r="E127" s="1">
        <v>42114</v>
      </c>
      <c r="F127">
        <v>881.19</v>
      </c>
      <c r="G127" s="1">
        <v>42102</v>
      </c>
      <c r="H127">
        <v>-7100</v>
      </c>
      <c r="I127" s="1">
        <v>42110</v>
      </c>
      <c r="J127">
        <v>820.34</v>
      </c>
      <c r="K127" s="1">
        <v>42139</v>
      </c>
      <c r="L127">
        <v>848.66</v>
      </c>
      <c r="M127" s="1">
        <v>42149</v>
      </c>
      <c r="N127">
        <v>-5500</v>
      </c>
      <c r="O127" s="1">
        <v>42226</v>
      </c>
      <c r="P127">
        <v>493.76</v>
      </c>
    </row>
    <row r="128" spans="1:16" x14ac:dyDescent="0.25">
      <c r="A128" s="1">
        <v>42250</v>
      </c>
      <c r="B128">
        <v>21.04</v>
      </c>
      <c r="C128" s="1">
        <v>42140</v>
      </c>
      <c r="D128">
        <v>-3000</v>
      </c>
      <c r="E128" s="1">
        <v>42115</v>
      </c>
      <c r="F128">
        <v>-4200</v>
      </c>
      <c r="G128" s="1">
        <v>42102</v>
      </c>
      <c r="H128">
        <v>673.07</v>
      </c>
      <c r="I128" s="1">
        <v>42111</v>
      </c>
      <c r="J128">
        <v>-16200</v>
      </c>
      <c r="K128" s="1">
        <v>42141</v>
      </c>
      <c r="L128">
        <v>-7000</v>
      </c>
      <c r="M128" s="1">
        <v>42149</v>
      </c>
      <c r="N128">
        <v>841.81</v>
      </c>
      <c r="O128" s="1">
        <v>42227</v>
      </c>
      <c r="P128">
        <v>306.14999999999998</v>
      </c>
    </row>
    <row r="129" spans="1:16" x14ac:dyDescent="0.25">
      <c r="A129" s="1">
        <v>42253</v>
      </c>
      <c r="B129">
        <v>0.03</v>
      </c>
      <c r="C129" s="1">
        <v>42141</v>
      </c>
      <c r="D129">
        <v>-2800</v>
      </c>
      <c r="E129" s="1">
        <v>42115</v>
      </c>
      <c r="F129">
        <v>227.82</v>
      </c>
      <c r="G129" s="1">
        <v>42103</v>
      </c>
      <c r="H129">
        <v>-1500</v>
      </c>
      <c r="I129" s="1">
        <v>42111</v>
      </c>
      <c r="J129">
        <v>1910.8</v>
      </c>
      <c r="K129" s="1">
        <v>42142</v>
      </c>
      <c r="L129">
        <v>683.63</v>
      </c>
      <c r="M129" s="1">
        <v>42150</v>
      </c>
      <c r="N129">
        <v>-500</v>
      </c>
      <c r="O129" s="1">
        <v>42228</v>
      </c>
      <c r="P129">
        <v>-3500</v>
      </c>
    </row>
    <row r="130" spans="1:16" x14ac:dyDescent="0.25">
      <c r="A130" s="1">
        <v>42254</v>
      </c>
      <c r="B130">
        <v>281.24</v>
      </c>
      <c r="C130" s="1">
        <v>42142</v>
      </c>
      <c r="D130">
        <v>-2000</v>
      </c>
      <c r="E130" s="1">
        <v>42116</v>
      </c>
      <c r="F130">
        <v>-700</v>
      </c>
      <c r="G130" s="1">
        <v>42103</v>
      </c>
      <c r="H130">
        <v>39.18</v>
      </c>
      <c r="I130" s="1">
        <v>42112</v>
      </c>
      <c r="J130">
        <v>-7200</v>
      </c>
      <c r="K130" s="1">
        <v>42143</v>
      </c>
      <c r="L130">
        <v>-2500</v>
      </c>
      <c r="M130" s="1">
        <v>42150</v>
      </c>
      <c r="N130">
        <v>87.67</v>
      </c>
      <c r="O130" s="1">
        <v>42228</v>
      </c>
      <c r="P130">
        <v>385.58</v>
      </c>
    </row>
    <row r="131" spans="1:16" x14ac:dyDescent="0.25">
      <c r="A131" s="1">
        <v>42255</v>
      </c>
      <c r="B131">
        <v>-2700</v>
      </c>
      <c r="C131" s="1">
        <v>42142</v>
      </c>
      <c r="D131">
        <v>384.66</v>
      </c>
      <c r="E131" s="1">
        <v>42116</v>
      </c>
      <c r="F131">
        <v>123.85</v>
      </c>
      <c r="G131" s="1">
        <v>42104</v>
      </c>
      <c r="H131">
        <v>-15500</v>
      </c>
      <c r="I131" s="1">
        <v>42113</v>
      </c>
      <c r="J131">
        <v>-4000</v>
      </c>
      <c r="K131" s="1">
        <v>42143</v>
      </c>
      <c r="L131">
        <v>4.4800000000000004</v>
      </c>
      <c r="M131" s="1">
        <v>42151</v>
      </c>
      <c r="N131">
        <v>-1000</v>
      </c>
      <c r="O131" s="1">
        <v>42230</v>
      </c>
      <c r="P131">
        <v>-500</v>
      </c>
    </row>
    <row r="132" spans="1:16" x14ac:dyDescent="0.25">
      <c r="A132" s="1">
        <v>42255</v>
      </c>
      <c r="B132">
        <v>47.84</v>
      </c>
      <c r="C132" s="1">
        <v>42143</v>
      </c>
      <c r="D132">
        <v>-7400</v>
      </c>
      <c r="E132" s="1">
        <v>42117</v>
      </c>
      <c r="F132">
        <v>-3600</v>
      </c>
      <c r="G132" s="1">
        <v>42104</v>
      </c>
      <c r="H132">
        <v>2570.46</v>
      </c>
      <c r="I132" s="1">
        <v>42113</v>
      </c>
      <c r="J132">
        <v>203.87</v>
      </c>
      <c r="K132" s="1">
        <v>42144</v>
      </c>
      <c r="L132">
        <v>-5000</v>
      </c>
      <c r="M132" s="1">
        <v>42151</v>
      </c>
      <c r="N132">
        <v>172.33</v>
      </c>
      <c r="O132" s="1">
        <v>42233</v>
      </c>
      <c r="P132">
        <v>575.80999999999995</v>
      </c>
    </row>
    <row r="133" spans="1:16" x14ac:dyDescent="0.25">
      <c r="A133" s="1">
        <v>42256</v>
      </c>
      <c r="B133">
        <v>55.69</v>
      </c>
      <c r="C133" s="1">
        <v>42143</v>
      </c>
      <c r="D133">
        <v>296.99</v>
      </c>
      <c r="E133" s="1">
        <v>42118</v>
      </c>
      <c r="F133">
        <v>-1000</v>
      </c>
      <c r="G133" s="1">
        <v>42105</v>
      </c>
      <c r="H133">
        <v>-3000</v>
      </c>
      <c r="I133" s="1">
        <v>42114</v>
      </c>
      <c r="J133">
        <v>-11600</v>
      </c>
      <c r="K133" s="1">
        <v>42144</v>
      </c>
      <c r="L133">
        <v>674.16</v>
      </c>
      <c r="M133" s="1">
        <v>42152</v>
      </c>
      <c r="N133">
        <v>7.14</v>
      </c>
      <c r="O133" s="1">
        <v>42234</v>
      </c>
      <c r="P133">
        <v>321.82</v>
      </c>
    </row>
    <row r="134" spans="1:16" x14ac:dyDescent="0.25">
      <c r="A134" s="1">
        <v>42257</v>
      </c>
      <c r="B134">
        <v>735.58</v>
      </c>
      <c r="C134" s="1">
        <v>42144</v>
      </c>
      <c r="D134">
        <v>-1000</v>
      </c>
      <c r="E134" s="1">
        <v>42119</v>
      </c>
      <c r="F134">
        <v>-3000</v>
      </c>
      <c r="G134" s="1">
        <v>42106</v>
      </c>
      <c r="H134">
        <v>-2000</v>
      </c>
      <c r="I134" s="1">
        <v>42114</v>
      </c>
      <c r="J134">
        <v>1283.51</v>
      </c>
      <c r="K134" s="1">
        <v>42145</v>
      </c>
      <c r="L134">
        <v>-1100</v>
      </c>
      <c r="M134" s="1">
        <v>42153</v>
      </c>
      <c r="N134">
        <v>-2200</v>
      </c>
      <c r="O134" s="1">
        <v>42235</v>
      </c>
      <c r="P134">
        <v>-1000</v>
      </c>
    </row>
    <row r="135" spans="1:16" x14ac:dyDescent="0.25">
      <c r="A135" s="1">
        <v>42258</v>
      </c>
      <c r="B135">
        <v>52.33</v>
      </c>
      <c r="C135" s="1">
        <v>42144</v>
      </c>
      <c r="D135">
        <v>806.23</v>
      </c>
      <c r="E135" s="1">
        <v>42121</v>
      </c>
      <c r="F135">
        <v>-500</v>
      </c>
      <c r="G135" s="1">
        <v>42107</v>
      </c>
      <c r="H135">
        <v>-7525</v>
      </c>
      <c r="I135" s="1">
        <v>42115</v>
      </c>
      <c r="J135">
        <v>-7800</v>
      </c>
      <c r="K135" s="1">
        <v>42145</v>
      </c>
      <c r="L135">
        <v>976.68</v>
      </c>
      <c r="M135" s="1">
        <v>42154</v>
      </c>
      <c r="N135">
        <v>-600</v>
      </c>
      <c r="O135" s="1">
        <v>42235</v>
      </c>
      <c r="P135">
        <v>0.51</v>
      </c>
    </row>
    <row r="136" spans="1:16" x14ac:dyDescent="0.25">
      <c r="A136" s="1">
        <v>42261</v>
      </c>
      <c r="B136">
        <v>-500</v>
      </c>
      <c r="C136" s="1">
        <v>42145</v>
      </c>
      <c r="D136">
        <v>-2000</v>
      </c>
      <c r="E136" s="1">
        <v>42121</v>
      </c>
      <c r="F136">
        <v>1560.52</v>
      </c>
      <c r="G136" s="1">
        <v>42107</v>
      </c>
      <c r="H136">
        <v>1768.98</v>
      </c>
      <c r="I136" s="1">
        <v>42115</v>
      </c>
      <c r="J136">
        <v>90.59</v>
      </c>
      <c r="K136" s="1">
        <v>42146</v>
      </c>
      <c r="L136">
        <v>-1500</v>
      </c>
      <c r="M136" s="1">
        <v>42156</v>
      </c>
      <c r="N136">
        <v>-3000</v>
      </c>
      <c r="O136" s="1">
        <v>42236</v>
      </c>
      <c r="P136">
        <v>-10400</v>
      </c>
    </row>
    <row r="137" spans="1:16" x14ac:dyDescent="0.25">
      <c r="A137" s="1">
        <v>42261</v>
      </c>
      <c r="B137">
        <v>439.26</v>
      </c>
      <c r="C137" s="1">
        <v>42145</v>
      </c>
      <c r="D137">
        <v>37.82</v>
      </c>
      <c r="E137" s="1">
        <v>42122</v>
      </c>
      <c r="F137">
        <v>-5500</v>
      </c>
      <c r="G137" s="1">
        <v>42108</v>
      </c>
      <c r="H137">
        <v>-3900</v>
      </c>
      <c r="I137" s="1">
        <v>42116</v>
      </c>
      <c r="J137">
        <v>-1500</v>
      </c>
      <c r="K137" s="1">
        <v>42146</v>
      </c>
      <c r="L137">
        <v>0.56999999999999995</v>
      </c>
      <c r="M137" s="1">
        <v>42157</v>
      </c>
      <c r="N137">
        <v>-1000</v>
      </c>
      <c r="O137" s="1">
        <v>42236</v>
      </c>
      <c r="P137">
        <v>19.010000000000002</v>
      </c>
    </row>
    <row r="138" spans="1:16" x14ac:dyDescent="0.25">
      <c r="A138" s="1">
        <v>42262</v>
      </c>
      <c r="B138">
        <v>-2500</v>
      </c>
      <c r="C138" s="1">
        <v>42146</v>
      </c>
      <c r="D138">
        <v>-5000</v>
      </c>
      <c r="E138" s="1">
        <v>42122</v>
      </c>
      <c r="F138">
        <v>0.08</v>
      </c>
      <c r="G138" s="1">
        <v>42108</v>
      </c>
      <c r="H138">
        <v>447.66</v>
      </c>
      <c r="I138" s="1">
        <v>42116</v>
      </c>
      <c r="J138">
        <v>46.79</v>
      </c>
      <c r="K138" s="1">
        <v>42149</v>
      </c>
      <c r="L138">
        <v>683.12</v>
      </c>
      <c r="M138" s="1">
        <v>42157</v>
      </c>
      <c r="N138">
        <v>80.36</v>
      </c>
      <c r="O138" s="1">
        <v>42237</v>
      </c>
      <c r="P138">
        <v>758.63</v>
      </c>
    </row>
    <row r="139" spans="1:16" x14ac:dyDescent="0.25">
      <c r="A139" s="1">
        <v>42262</v>
      </c>
      <c r="B139">
        <v>703.89</v>
      </c>
      <c r="C139" s="1">
        <v>42146</v>
      </c>
      <c r="D139">
        <v>66.5</v>
      </c>
      <c r="E139" s="1">
        <v>42123</v>
      </c>
      <c r="F139">
        <v>-4500</v>
      </c>
      <c r="G139" s="1">
        <v>42109</v>
      </c>
      <c r="H139">
        <v>-20200</v>
      </c>
      <c r="I139" s="1">
        <v>42117</v>
      </c>
      <c r="J139">
        <v>-8000</v>
      </c>
      <c r="K139" s="1">
        <v>42150</v>
      </c>
      <c r="L139">
        <v>110.3</v>
      </c>
      <c r="M139" s="1">
        <v>42158</v>
      </c>
      <c r="N139">
        <v>-2000</v>
      </c>
      <c r="O139" s="1">
        <v>42238</v>
      </c>
      <c r="P139">
        <v>-1500</v>
      </c>
    </row>
    <row r="140" spans="1:16" x14ac:dyDescent="0.25">
      <c r="A140" s="1">
        <v>42263</v>
      </c>
      <c r="B140">
        <v>172.96</v>
      </c>
      <c r="C140" s="1">
        <v>42149</v>
      </c>
      <c r="D140">
        <v>-3900</v>
      </c>
      <c r="E140" s="1">
        <v>42123</v>
      </c>
      <c r="F140">
        <v>153.6</v>
      </c>
      <c r="G140" s="1">
        <v>42109</v>
      </c>
      <c r="H140">
        <v>4390.2</v>
      </c>
      <c r="I140" s="1">
        <v>42117</v>
      </c>
      <c r="J140">
        <v>112.59</v>
      </c>
      <c r="K140" s="1">
        <v>42152</v>
      </c>
      <c r="L140">
        <v>-5500</v>
      </c>
      <c r="M140" s="1">
        <v>42158</v>
      </c>
      <c r="N140">
        <v>0.81</v>
      </c>
      <c r="O140" s="1">
        <v>42239</v>
      </c>
      <c r="P140">
        <v>-11000</v>
      </c>
    </row>
    <row r="141" spans="1:16" x14ac:dyDescent="0.25">
      <c r="A141" s="1">
        <v>42264</v>
      </c>
      <c r="B141">
        <v>671.42</v>
      </c>
      <c r="C141" s="1">
        <v>42149</v>
      </c>
      <c r="D141">
        <v>327.32</v>
      </c>
      <c r="E141" s="1">
        <v>42124</v>
      </c>
      <c r="F141">
        <v>73.47</v>
      </c>
      <c r="G141" s="1">
        <v>42110</v>
      </c>
      <c r="H141">
        <v>-15000</v>
      </c>
      <c r="I141" s="1">
        <v>42118</v>
      </c>
      <c r="J141">
        <v>864.59</v>
      </c>
      <c r="K141" s="1">
        <v>42152</v>
      </c>
      <c r="L141">
        <v>54.66</v>
      </c>
      <c r="M141" s="1">
        <v>42159</v>
      </c>
      <c r="N141">
        <v>-1000</v>
      </c>
      <c r="O141" s="1">
        <v>42240</v>
      </c>
      <c r="P141">
        <v>-1000</v>
      </c>
    </row>
    <row r="142" spans="1:16" x14ac:dyDescent="0.25">
      <c r="A142" s="1">
        <v>42268</v>
      </c>
      <c r="B142">
        <v>-2000</v>
      </c>
      <c r="C142" s="1">
        <v>42150</v>
      </c>
      <c r="D142">
        <v>-7200</v>
      </c>
      <c r="E142" s="1">
        <v>42128</v>
      </c>
      <c r="F142">
        <v>-9300</v>
      </c>
      <c r="G142" s="1">
        <v>42110</v>
      </c>
      <c r="H142">
        <v>766.79</v>
      </c>
      <c r="I142" s="1">
        <v>42120</v>
      </c>
      <c r="J142">
        <v>-1000</v>
      </c>
      <c r="K142" s="1">
        <v>42153</v>
      </c>
      <c r="L142">
        <v>-1500</v>
      </c>
      <c r="M142" s="1">
        <v>42159</v>
      </c>
      <c r="N142">
        <v>83.62</v>
      </c>
      <c r="O142" s="1">
        <v>42241</v>
      </c>
      <c r="P142">
        <v>-5500</v>
      </c>
    </row>
    <row r="143" spans="1:16" x14ac:dyDescent="0.25">
      <c r="A143" s="1">
        <v>42268</v>
      </c>
      <c r="B143">
        <v>513.41</v>
      </c>
      <c r="C143" s="1">
        <v>42151</v>
      </c>
      <c r="D143">
        <v>23.91</v>
      </c>
      <c r="E143" s="1">
        <v>42128</v>
      </c>
      <c r="F143">
        <v>1261.17</v>
      </c>
      <c r="G143" s="1">
        <v>42111</v>
      </c>
      <c r="H143">
        <v>-14655</v>
      </c>
      <c r="I143" s="1">
        <v>42121</v>
      </c>
      <c r="J143">
        <v>1566.87</v>
      </c>
      <c r="K143" s="1">
        <v>42153</v>
      </c>
      <c r="L143">
        <v>178.41</v>
      </c>
      <c r="M143" s="1">
        <v>42160</v>
      </c>
      <c r="N143">
        <v>40.36</v>
      </c>
      <c r="O143" s="1">
        <v>42241</v>
      </c>
      <c r="P143">
        <v>141.49</v>
      </c>
    </row>
    <row r="144" spans="1:16" x14ac:dyDescent="0.25">
      <c r="A144" s="1">
        <v>42270</v>
      </c>
      <c r="B144">
        <v>-5000</v>
      </c>
      <c r="C144" s="1">
        <v>42156</v>
      </c>
      <c r="D144">
        <v>428.02</v>
      </c>
      <c r="E144" s="1">
        <v>42129</v>
      </c>
      <c r="F144">
        <v>769.93</v>
      </c>
      <c r="G144" s="1">
        <v>42112</v>
      </c>
      <c r="H144">
        <v>-2000</v>
      </c>
      <c r="I144" s="1">
        <v>42122</v>
      </c>
      <c r="J144">
        <v>-18400</v>
      </c>
      <c r="K144" s="1">
        <v>42156</v>
      </c>
      <c r="L144">
        <v>-2500</v>
      </c>
      <c r="M144" s="1">
        <v>42161</v>
      </c>
      <c r="N144">
        <v>20.95</v>
      </c>
      <c r="O144" s="1">
        <v>42242</v>
      </c>
      <c r="P144">
        <v>23.72</v>
      </c>
    </row>
    <row r="145" spans="1:16" x14ac:dyDescent="0.25">
      <c r="A145" s="1">
        <v>42271</v>
      </c>
      <c r="B145">
        <v>108.67</v>
      </c>
      <c r="C145" s="1">
        <v>42157</v>
      </c>
      <c r="D145">
        <v>48.3</v>
      </c>
      <c r="E145" s="1">
        <v>42130</v>
      </c>
      <c r="F145">
        <v>-5000</v>
      </c>
      <c r="G145" s="1">
        <v>42113</v>
      </c>
      <c r="H145">
        <v>-2500</v>
      </c>
      <c r="I145" s="1">
        <v>42123</v>
      </c>
      <c r="J145">
        <v>-3000</v>
      </c>
      <c r="K145" s="1">
        <v>42156</v>
      </c>
      <c r="L145">
        <v>317.55</v>
      </c>
      <c r="M145" s="1">
        <v>42163</v>
      </c>
      <c r="N145">
        <v>203</v>
      </c>
      <c r="O145" s="1">
        <v>42243</v>
      </c>
      <c r="P145">
        <v>2.69</v>
      </c>
    </row>
    <row r="146" spans="1:16" x14ac:dyDescent="0.25">
      <c r="A146" s="1">
        <v>42272</v>
      </c>
      <c r="B146">
        <v>123.29</v>
      </c>
      <c r="C146" s="1">
        <v>42158</v>
      </c>
      <c r="D146">
        <v>-2000</v>
      </c>
      <c r="E146" s="1">
        <v>42130</v>
      </c>
      <c r="F146">
        <v>702.28</v>
      </c>
      <c r="G146" s="1">
        <v>42114</v>
      </c>
      <c r="H146">
        <v>-7100</v>
      </c>
      <c r="I146" s="1">
        <v>42123</v>
      </c>
      <c r="J146">
        <v>302.02999999999997</v>
      </c>
      <c r="K146" s="1">
        <v>42157</v>
      </c>
      <c r="L146">
        <v>2.16</v>
      </c>
      <c r="M146" s="1">
        <v>42164</v>
      </c>
      <c r="N146">
        <v>209.79</v>
      </c>
      <c r="O146" s="1">
        <v>42244</v>
      </c>
      <c r="P146">
        <v>166.58</v>
      </c>
    </row>
    <row r="147" spans="1:16" x14ac:dyDescent="0.25">
      <c r="A147" s="1">
        <v>42275</v>
      </c>
      <c r="B147">
        <v>13.71</v>
      </c>
      <c r="C147" s="1">
        <v>42158</v>
      </c>
      <c r="D147">
        <v>126.96</v>
      </c>
      <c r="E147" s="1">
        <v>42131</v>
      </c>
      <c r="F147">
        <v>-13000</v>
      </c>
      <c r="G147" s="1">
        <v>42114</v>
      </c>
      <c r="H147">
        <v>1801.51</v>
      </c>
      <c r="I147" s="1">
        <v>42124</v>
      </c>
      <c r="J147">
        <v>2.14</v>
      </c>
      <c r="K147" s="1">
        <v>42158</v>
      </c>
      <c r="L147">
        <v>62.53</v>
      </c>
      <c r="M147" s="1">
        <v>42165</v>
      </c>
      <c r="N147">
        <v>1723.43</v>
      </c>
      <c r="O147" s="1">
        <v>42247</v>
      </c>
      <c r="P147">
        <v>-10000</v>
      </c>
    </row>
    <row r="148" spans="1:16" x14ac:dyDescent="0.25">
      <c r="A148" s="1">
        <v>42278</v>
      </c>
      <c r="B148">
        <v>181.61</v>
      </c>
      <c r="C148" s="1">
        <v>42159</v>
      </c>
      <c r="D148">
        <v>-500</v>
      </c>
      <c r="E148" s="1">
        <v>42131</v>
      </c>
      <c r="F148">
        <v>257.68</v>
      </c>
      <c r="G148" s="1">
        <v>42115</v>
      </c>
      <c r="H148">
        <v>-24500</v>
      </c>
      <c r="I148" s="1">
        <v>42125</v>
      </c>
      <c r="J148">
        <v>-2000</v>
      </c>
      <c r="K148" s="1">
        <v>42159</v>
      </c>
      <c r="L148">
        <v>-700</v>
      </c>
      <c r="M148" s="1">
        <v>42166</v>
      </c>
      <c r="N148">
        <v>505.41</v>
      </c>
      <c r="O148" s="1">
        <v>42248</v>
      </c>
      <c r="P148">
        <v>-6500</v>
      </c>
    </row>
    <row r="149" spans="1:16" x14ac:dyDescent="0.25">
      <c r="A149" s="1">
        <v>42281</v>
      </c>
      <c r="B149">
        <v>32.79</v>
      </c>
      <c r="C149" s="1">
        <v>42159</v>
      </c>
      <c r="D149">
        <v>5.4</v>
      </c>
      <c r="E149" s="1">
        <v>42132</v>
      </c>
      <c r="F149">
        <v>-15500</v>
      </c>
      <c r="G149" s="1">
        <v>42115</v>
      </c>
      <c r="H149">
        <v>126.78</v>
      </c>
      <c r="I149" s="1">
        <v>42128</v>
      </c>
      <c r="J149">
        <v>-5300</v>
      </c>
      <c r="K149" s="1">
        <v>42160</v>
      </c>
      <c r="L149">
        <v>-13000</v>
      </c>
      <c r="M149" s="1">
        <v>42167</v>
      </c>
      <c r="N149">
        <v>726.67</v>
      </c>
      <c r="O149" s="1">
        <v>42248</v>
      </c>
      <c r="P149">
        <v>27.27</v>
      </c>
    </row>
    <row r="150" spans="1:16" x14ac:dyDescent="0.25">
      <c r="A150" s="1">
        <v>42282</v>
      </c>
      <c r="B150">
        <v>-3720</v>
      </c>
      <c r="C150" s="1">
        <v>42160</v>
      </c>
      <c r="D150">
        <v>-1400</v>
      </c>
      <c r="E150" s="1">
        <v>42132</v>
      </c>
      <c r="F150">
        <v>632.03</v>
      </c>
      <c r="G150" s="1">
        <v>42116</v>
      </c>
      <c r="H150">
        <v>-12400</v>
      </c>
      <c r="I150" s="1">
        <v>42128</v>
      </c>
      <c r="J150">
        <v>918.24</v>
      </c>
      <c r="K150" s="1">
        <v>42160</v>
      </c>
      <c r="L150">
        <v>388.49</v>
      </c>
      <c r="M150" s="1">
        <v>42170</v>
      </c>
      <c r="N150">
        <v>1512.91</v>
      </c>
      <c r="O150" s="1">
        <v>42249</v>
      </c>
      <c r="P150">
        <v>304.89999999999998</v>
      </c>
    </row>
    <row r="151" spans="1:16" x14ac:dyDescent="0.25">
      <c r="A151" s="1">
        <v>42282</v>
      </c>
      <c r="B151">
        <v>232.08</v>
      </c>
      <c r="C151" s="1">
        <v>42160</v>
      </c>
      <c r="D151">
        <v>452.76</v>
      </c>
      <c r="E151" s="1">
        <v>42133</v>
      </c>
      <c r="F151">
        <v>-5500</v>
      </c>
      <c r="G151" s="1">
        <v>42116</v>
      </c>
      <c r="H151">
        <v>401.81</v>
      </c>
      <c r="I151" s="1">
        <v>42129</v>
      </c>
      <c r="J151">
        <v>-10000</v>
      </c>
      <c r="K151" s="1">
        <v>42163</v>
      </c>
      <c r="L151">
        <v>-7900</v>
      </c>
      <c r="M151" s="1">
        <v>42171</v>
      </c>
      <c r="N151">
        <v>-500</v>
      </c>
      <c r="O151" s="1">
        <v>42250</v>
      </c>
      <c r="P151">
        <v>49.93</v>
      </c>
    </row>
    <row r="152" spans="1:16" x14ac:dyDescent="0.25">
      <c r="A152" s="1">
        <v>42283</v>
      </c>
      <c r="B152">
        <v>36.729999999999997</v>
      </c>
      <c r="C152" s="1">
        <v>42162</v>
      </c>
      <c r="D152">
        <v>-3500</v>
      </c>
      <c r="E152" s="1">
        <v>42133</v>
      </c>
      <c r="F152">
        <v>12.48</v>
      </c>
      <c r="G152" s="1">
        <v>42117</v>
      </c>
      <c r="H152">
        <v>-24800</v>
      </c>
      <c r="I152" s="1">
        <v>42129</v>
      </c>
      <c r="J152">
        <v>1008.26</v>
      </c>
      <c r="K152" s="1">
        <v>42163</v>
      </c>
      <c r="L152">
        <v>454.86</v>
      </c>
      <c r="M152" s="1">
        <v>42171</v>
      </c>
      <c r="N152">
        <v>637.84</v>
      </c>
      <c r="O152" s="1">
        <v>42251</v>
      </c>
      <c r="P152">
        <v>348.13</v>
      </c>
    </row>
    <row r="153" spans="1:16" x14ac:dyDescent="0.25">
      <c r="A153" s="1">
        <v>42284</v>
      </c>
      <c r="B153">
        <v>169.87</v>
      </c>
      <c r="C153" s="1">
        <v>42163</v>
      </c>
      <c r="D153">
        <v>-1000</v>
      </c>
      <c r="E153" s="1">
        <v>42134</v>
      </c>
      <c r="F153">
        <v>-3000</v>
      </c>
      <c r="G153" s="1">
        <v>42117</v>
      </c>
      <c r="H153">
        <v>626.76</v>
      </c>
      <c r="I153" s="1">
        <v>42130</v>
      </c>
      <c r="J153">
        <v>-17000</v>
      </c>
      <c r="K153" s="1">
        <v>42164</v>
      </c>
      <c r="L153">
        <v>-5500</v>
      </c>
      <c r="M153" s="1">
        <v>42172</v>
      </c>
      <c r="N153">
        <v>-500</v>
      </c>
      <c r="O153" s="1">
        <v>42252</v>
      </c>
      <c r="P153">
        <v>-2300</v>
      </c>
    </row>
    <row r="154" spans="1:16" x14ac:dyDescent="0.25">
      <c r="A154" s="1">
        <v>42285</v>
      </c>
      <c r="B154">
        <v>47.76</v>
      </c>
      <c r="C154" s="1">
        <v>42163</v>
      </c>
      <c r="D154">
        <v>2825.31</v>
      </c>
      <c r="E154" s="1">
        <v>42135</v>
      </c>
      <c r="F154">
        <v>-5000</v>
      </c>
      <c r="G154" s="1">
        <v>42118</v>
      </c>
      <c r="H154">
        <v>-10500</v>
      </c>
      <c r="I154" s="1">
        <v>42130</v>
      </c>
      <c r="J154">
        <v>331.77</v>
      </c>
      <c r="K154" s="1">
        <v>42164</v>
      </c>
      <c r="L154">
        <v>344.83</v>
      </c>
      <c r="M154" s="1">
        <v>42172</v>
      </c>
      <c r="N154">
        <v>42.26</v>
      </c>
      <c r="O154" s="1">
        <v>42254</v>
      </c>
      <c r="P154">
        <v>999.16</v>
      </c>
    </row>
    <row r="155" spans="1:16" x14ac:dyDescent="0.25">
      <c r="A155" s="1">
        <v>42286</v>
      </c>
      <c r="B155">
        <v>212.72</v>
      </c>
      <c r="C155" s="1">
        <v>42164</v>
      </c>
      <c r="D155">
        <v>922.72</v>
      </c>
      <c r="E155" s="1">
        <v>42135</v>
      </c>
      <c r="F155">
        <v>4322.43</v>
      </c>
      <c r="G155" s="1">
        <v>42118</v>
      </c>
      <c r="H155">
        <v>186.71</v>
      </c>
      <c r="I155" s="1">
        <v>42131</v>
      </c>
      <c r="J155">
        <v>-10400</v>
      </c>
      <c r="K155" s="1">
        <v>42165</v>
      </c>
      <c r="L155">
        <v>3886.12</v>
      </c>
      <c r="M155" s="1">
        <v>42173</v>
      </c>
      <c r="N155">
        <v>41.47</v>
      </c>
      <c r="O155" s="1">
        <v>42255</v>
      </c>
      <c r="P155">
        <v>81.010000000000005</v>
      </c>
    </row>
    <row r="156" spans="1:16" x14ac:dyDescent="0.25">
      <c r="A156" s="1">
        <v>42289</v>
      </c>
      <c r="B156">
        <v>-1700</v>
      </c>
      <c r="C156" s="1">
        <v>42165</v>
      </c>
      <c r="D156">
        <v>-900</v>
      </c>
      <c r="E156" s="1">
        <v>42136</v>
      </c>
      <c r="F156">
        <v>-3500</v>
      </c>
      <c r="G156" s="1">
        <v>42119</v>
      </c>
      <c r="H156">
        <v>-3600</v>
      </c>
      <c r="I156" s="1">
        <v>42131</v>
      </c>
      <c r="J156">
        <v>473.26</v>
      </c>
      <c r="K156" s="1">
        <v>42166</v>
      </c>
      <c r="L156">
        <v>-2400</v>
      </c>
      <c r="M156" s="1">
        <v>42174</v>
      </c>
      <c r="N156">
        <v>6.22</v>
      </c>
      <c r="O156" s="1">
        <v>42256</v>
      </c>
      <c r="P156">
        <v>813.32</v>
      </c>
    </row>
    <row r="157" spans="1:16" x14ac:dyDescent="0.25">
      <c r="A157" s="1">
        <v>42289</v>
      </c>
      <c r="B157">
        <v>1472.59</v>
      </c>
      <c r="C157" s="1">
        <v>42165</v>
      </c>
      <c r="D157">
        <v>1921.79</v>
      </c>
      <c r="E157" s="1">
        <v>42136</v>
      </c>
      <c r="F157">
        <v>580.34</v>
      </c>
      <c r="G157" s="1">
        <v>42119</v>
      </c>
      <c r="H157">
        <v>129.53</v>
      </c>
      <c r="I157" s="1">
        <v>42132</v>
      </c>
      <c r="J157">
        <v>-11500</v>
      </c>
      <c r="K157" s="1">
        <v>42166</v>
      </c>
      <c r="L157">
        <v>1004.68</v>
      </c>
      <c r="M157" s="1">
        <v>42175</v>
      </c>
      <c r="N157">
        <v>7.69</v>
      </c>
      <c r="O157" s="1">
        <v>42257</v>
      </c>
      <c r="P157">
        <v>-5300</v>
      </c>
    </row>
    <row r="158" spans="1:16" x14ac:dyDescent="0.25">
      <c r="A158" s="1">
        <v>42290</v>
      </c>
      <c r="B158">
        <v>-4565</v>
      </c>
      <c r="C158" s="1">
        <v>42166</v>
      </c>
      <c r="D158">
        <v>-2700</v>
      </c>
      <c r="E158" s="1">
        <v>42137</v>
      </c>
      <c r="F158">
        <v>-5800</v>
      </c>
      <c r="G158" s="1">
        <v>42120</v>
      </c>
      <c r="H158">
        <v>-4600</v>
      </c>
      <c r="I158" s="1">
        <v>42132</v>
      </c>
      <c r="J158">
        <v>73.739999999999995</v>
      </c>
      <c r="K158" s="1">
        <v>42167</v>
      </c>
      <c r="L158">
        <v>-1500</v>
      </c>
      <c r="M158" s="1">
        <v>42177</v>
      </c>
      <c r="N158">
        <v>1147.06</v>
      </c>
      <c r="O158" s="1">
        <v>42257</v>
      </c>
      <c r="P158">
        <v>951.09</v>
      </c>
    </row>
    <row r="159" spans="1:16" x14ac:dyDescent="0.25">
      <c r="A159" s="1">
        <v>42290</v>
      </c>
      <c r="B159">
        <v>81.739999999999995</v>
      </c>
      <c r="C159" s="1">
        <v>42166</v>
      </c>
      <c r="D159">
        <v>572.52</v>
      </c>
      <c r="E159" s="1">
        <v>42137</v>
      </c>
      <c r="F159">
        <v>721.5</v>
      </c>
      <c r="G159" s="1">
        <v>42121</v>
      </c>
      <c r="H159">
        <v>-3000</v>
      </c>
      <c r="I159" s="1">
        <v>42133</v>
      </c>
      <c r="J159">
        <v>69.290000000000006</v>
      </c>
      <c r="K159" s="1">
        <v>42167</v>
      </c>
      <c r="L159">
        <v>378.86</v>
      </c>
      <c r="M159" s="1">
        <v>42180</v>
      </c>
      <c r="N159">
        <v>-500</v>
      </c>
      <c r="O159" s="1">
        <v>42261</v>
      </c>
      <c r="P159">
        <v>-3000</v>
      </c>
    </row>
    <row r="160" spans="1:16" x14ac:dyDescent="0.25">
      <c r="A160" s="1">
        <v>42291</v>
      </c>
      <c r="B160">
        <v>-3190</v>
      </c>
      <c r="C160" s="1">
        <v>42167</v>
      </c>
      <c r="D160">
        <v>1005.91</v>
      </c>
      <c r="E160" s="1">
        <v>42138</v>
      </c>
      <c r="F160">
        <v>-6600</v>
      </c>
      <c r="G160" s="1">
        <v>42121</v>
      </c>
      <c r="H160">
        <v>1720.19</v>
      </c>
      <c r="I160" s="1">
        <v>42134</v>
      </c>
      <c r="J160">
        <v>-1000</v>
      </c>
      <c r="K160" s="1">
        <v>42170</v>
      </c>
      <c r="L160">
        <v>-7100</v>
      </c>
      <c r="M160" s="1">
        <v>42180</v>
      </c>
      <c r="N160">
        <v>802.25</v>
      </c>
      <c r="O160" s="1">
        <v>42261</v>
      </c>
      <c r="P160">
        <v>423.88</v>
      </c>
    </row>
    <row r="161" spans="1:16" x14ac:dyDescent="0.25">
      <c r="A161" s="1">
        <v>42291</v>
      </c>
      <c r="B161">
        <v>92.27</v>
      </c>
      <c r="C161" s="1">
        <v>42170</v>
      </c>
      <c r="D161">
        <v>-9300</v>
      </c>
      <c r="E161" s="1">
        <v>42138</v>
      </c>
      <c r="F161">
        <v>616.80999999999995</v>
      </c>
      <c r="G161" s="1">
        <v>42122</v>
      </c>
      <c r="H161">
        <v>-5600</v>
      </c>
      <c r="I161" s="1">
        <v>42135</v>
      </c>
      <c r="J161">
        <v>-3100</v>
      </c>
      <c r="K161" s="1">
        <v>42170</v>
      </c>
      <c r="L161">
        <v>1494.52</v>
      </c>
      <c r="M161" s="1">
        <v>42181</v>
      </c>
      <c r="N161">
        <v>228.31</v>
      </c>
      <c r="O161" s="1">
        <v>42262</v>
      </c>
      <c r="P161">
        <v>-2500</v>
      </c>
    </row>
    <row r="162" spans="1:16" x14ac:dyDescent="0.25">
      <c r="A162" s="1">
        <v>42292</v>
      </c>
      <c r="B162">
        <v>516.07000000000005</v>
      </c>
      <c r="C162" s="1">
        <v>42170</v>
      </c>
      <c r="D162">
        <v>1876.61</v>
      </c>
      <c r="E162" s="1">
        <v>42139</v>
      </c>
      <c r="F162">
        <v>-2100</v>
      </c>
      <c r="G162" s="1">
        <v>42122</v>
      </c>
      <c r="H162">
        <v>143.82</v>
      </c>
      <c r="I162" s="1">
        <v>42135</v>
      </c>
      <c r="J162">
        <v>4169.3900000000003</v>
      </c>
      <c r="K162" s="1">
        <v>42171</v>
      </c>
      <c r="L162">
        <v>-4300</v>
      </c>
      <c r="M162" s="1">
        <v>42184</v>
      </c>
      <c r="N162">
        <v>292.01</v>
      </c>
      <c r="O162" s="1">
        <v>42262</v>
      </c>
      <c r="P162">
        <v>1094.3499999999999</v>
      </c>
    </row>
    <row r="163" spans="1:16" x14ac:dyDescent="0.25">
      <c r="A163" s="1">
        <v>42293</v>
      </c>
      <c r="B163">
        <v>-1590</v>
      </c>
      <c r="C163" s="1">
        <v>42171</v>
      </c>
      <c r="D163">
        <v>-4200</v>
      </c>
      <c r="E163" s="1">
        <v>42139</v>
      </c>
      <c r="F163">
        <v>2748.03</v>
      </c>
      <c r="G163" s="1">
        <v>42123</v>
      </c>
      <c r="H163">
        <v>-2100</v>
      </c>
      <c r="I163" s="1">
        <v>42136</v>
      </c>
      <c r="J163">
        <v>-8100</v>
      </c>
      <c r="K163" s="1">
        <v>42171</v>
      </c>
      <c r="L163">
        <v>1078.1099999999999</v>
      </c>
      <c r="M163" s="1">
        <v>42186</v>
      </c>
      <c r="N163">
        <v>133.25</v>
      </c>
      <c r="O163" s="1">
        <v>42263</v>
      </c>
      <c r="P163">
        <v>-3500</v>
      </c>
    </row>
    <row r="164" spans="1:16" x14ac:dyDescent="0.25">
      <c r="A164" s="1">
        <v>42293</v>
      </c>
      <c r="B164">
        <v>242.16</v>
      </c>
      <c r="C164" s="1">
        <v>42171</v>
      </c>
      <c r="D164">
        <v>1088.04</v>
      </c>
      <c r="E164" s="1">
        <v>42140</v>
      </c>
      <c r="F164">
        <v>25.31</v>
      </c>
      <c r="G164" s="1">
        <v>42123</v>
      </c>
      <c r="H164">
        <v>142.07</v>
      </c>
      <c r="I164" s="1">
        <v>42136</v>
      </c>
      <c r="J164">
        <v>1122.8900000000001</v>
      </c>
      <c r="K164" s="1">
        <v>42172</v>
      </c>
      <c r="L164">
        <v>-10200</v>
      </c>
      <c r="M164" s="1">
        <v>42188</v>
      </c>
      <c r="N164">
        <v>243.35</v>
      </c>
      <c r="O164" s="1">
        <v>42263</v>
      </c>
      <c r="P164">
        <v>87.19</v>
      </c>
    </row>
    <row r="165" spans="1:16" x14ac:dyDescent="0.25">
      <c r="A165" s="1">
        <v>42296</v>
      </c>
      <c r="B165">
        <v>-1060</v>
      </c>
      <c r="C165" s="1">
        <v>42172</v>
      </c>
      <c r="D165">
        <v>369.95</v>
      </c>
      <c r="E165" s="1">
        <v>42142</v>
      </c>
      <c r="F165">
        <v>-9500</v>
      </c>
      <c r="G165" s="1">
        <v>42124</v>
      </c>
      <c r="H165">
        <v>-500</v>
      </c>
      <c r="I165" s="1">
        <v>42137</v>
      </c>
      <c r="J165">
        <v>-9200</v>
      </c>
      <c r="K165" s="1">
        <v>42172</v>
      </c>
      <c r="L165">
        <v>658.02</v>
      </c>
      <c r="M165" s="1">
        <v>42191</v>
      </c>
      <c r="N165">
        <v>1602.76</v>
      </c>
      <c r="O165" s="1">
        <v>42264</v>
      </c>
      <c r="P165">
        <v>-1200</v>
      </c>
    </row>
    <row r="166" spans="1:16" x14ac:dyDescent="0.25">
      <c r="A166" s="1">
        <v>42297</v>
      </c>
      <c r="B166">
        <v>-955</v>
      </c>
      <c r="C166" s="1">
        <v>42173</v>
      </c>
      <c r="D166">
        <v>-600</v>
      </c>
      <c r="E166" s="1">
        <v>42142</v>
      </c>
      <c r="F166">
        <v>1234.33</v>
      </c>
      <c r="G166" s="1">
        <v>42124</v>
      </c>
      <c r="H166">
        <v>113.55</v>
      </c>
      <c r="I166" s="1">
        <v>42137</v>
      </c>
      <c r="J166">
        <v>263.45999999999998</v>
      </c>
      <c r="K166" s="1">
        <v>42173</v>
      </c>
      <c r="L166">
        <v>-5000</v>
      </c>
      <c r="M166" s="1">
        <v>42192</v>
      </c>
      <c r="N166">
        <v>285.83</v>
      </c>
      <c r="O166" s="1">
        <v>42264</v>
      </c>
      <c r="P166">
        <v>618.73</v>
      </c>
    </row>
    <row r="167" spans="1:16" x14ac:dyDescent="0.25">
      <c r="A167" s="1">
        <v>42297</v>
      </c>
      <c r="B167">
        <v>42.36</v>
      </c>
      <c r="C167" s="1">
        <v>42173</v>
      </c>
      <c r="D167">
        <v>20.92</v>
      </c>
      <c r="E167" s="1">
        <v>42143</v>
      </c>
      <c r="F167">
        <v>-15000</v>
      </c>
      <c r="G167" s="1">
        <v>42125</v>
      </c>
      <c r="H167">
        <v>-5000</v>
      </c>
      <c r="I167" s="1">
        <v>42138</v>
      </c>
      <c r="J167">
        <v>-2000</v>
      </c>
      <c r="K167" s="1">
        <v>42173</v>
      </c>
      <c r="L167">
        <v>60.28</v>
      </c>
      <c r="M167" s="1">
        <v>42193</v>
      </c>
      <c r="N167">
        <v>-1500</v>
      </c>
      <c r="O167" s="1">
        <v>42265</v>
      </c>
      <c r="P167">
        <v>530.5</v>
      </c>
    </row>
    <row r="168" spans="1:16" x14ac:dyDescent="0.25">
      <c r="A168" s="1">
        <v>42298</v>
      </c>
      <c r="B168">
        <v>10.58</v>
      </c>
      <c r="C168" s="1">
        <v>42174</v>
      </c>
      <c r="D168">
        <v>-10000</v>
      </c>
      <c r="E168" s="1">
        <v>42143</v>
      </c>
      <c r="F168">
        <v>38.700000000000003</v>
      </c>
      <c r="G168" s="1">
        <v>42126</v>
      </c>
      <c r="H168">
        <v>-5000</v>
      </c>
      <c r="I168" s="1">
        <v>42138</v>
      </c>
      <c r="J168">
        <v>248.38</v>
      </c>
      <c r="K168" s="1">
        <v>42174</v>
      </c>
      <c r="L168">
        <v>-500</v>
      </c>
      <c r="M168" s="1">
        <v>42193</v>
      </c>
      <c r="N168">
        <v>167.89</v>
      </c>
      <c r="O168" s="1">
        <v>42268</v>
      </c>
      <c r="P168">
        <v>-6000</v>
      </c>
    </row>
    <row r="169" spans="1:16" x14ac:dyDescent="0.25">
      <c r="A169" s="1">
        <v>42299</v>
      </c>
      <c r="B169">
        <v>23.78</v>
      </c>
      <c r="C169" s="1">
        <v>42175</v>
      </c>
      <c r="D169">
        <v>-1100</v>
      </c>
      <c r="E169" s="1">
        <v>42144</v>
      </c>
      <c r="F169">
        <v>1019.14</v>
      </c>
      <c r="G169" s="1">
        <v>42127</v>
      </c>
      <c r="H169">
        <v>-5500</v>
      </c>
      <c r="I169" s="1">
        <v>42139</v>
      </c>
      <c r="J169">
        <v>-500</v>
      </c>
      <c r="K169" s="1">
        <v>42174</v>
      </c>
      <c r="L169">
        <v>2.72</v>
      </c>
      <c r="M169" s="1">
        <v>42194</v>
      </c>
      <c r="N169">
        <v>-5500</v>
      </c>
      <c r="O169" s="1">
        <v>42268</v>
      </c>
      <c r="P169">
        <v>96.16</v>
      </c>
    </row>
    <row r="170" spans="1:16" x14ac:dyDescent="0.25">
      <c r="A170" s="1">
        <v>42300</v>
      </c>
      <c r="B170">
        <v>151.13999999999999</v>
      </c>
      <c r="C170" s="1">
        <v>42176</v>
      </c>
      <c r="D170">
        <v>4.28</v>
      </c>
      <c r="E170" s="1">
        <v>42145</v>
      </c>
      <c r="F170">
        <v>-7500</v>
      </c>
      <c r="G170" s="1">
        <v>42128</v>
      </c>
      <c r="H170">
        <v>-18000</v>
      </c>
      <c r="I170" s="1">
        <v>42139</v>
      </c>
      <c r="J170">
        <v>4631.5600000000004</v>
      </c>
      <c r="K170" s="1">
        <v>42175</v>
      </c>
      <c r="L170">
        <v>-1000</v>
      </c>
      <c r="M170" s="1">
        <v>42194</v>
      </c>
      <c r="N170">
        <v>779.33</v>
      </c>
      <c r="O170" s="1">
        <v>42269</v>
      </c>
      <c r="P170">
        <v>-2500</v>
      </c>
    </row>
    <row r="171" spans="1:16" x14ac:dyDescent="0.25">
      <c r="A171" s="1">
        <v>42303</v>
      </c>
      <c r="B171">
        <v>122.92</v>
      </c>
      <c r="C171" s="1">
        <v>42177</v>
      </c>
      <c r="D171">
        <v>612.27</v>
      </c>
      <c r="E171" s="1">
        <v>42145</v>
      </c>
      <c r="F171">
        <v>310.2</v>
      </c>
      <c r="G171" s="1">
        <v>42128</v>
      </c>
      <c r="H171">
        <v>879.09</v>
      </c>
      <c r="I171" s="1">
        <v>42140</v>
      </c>
      <c r="J171">
        <v>-8500</v>
      </c>
      <c r="K171" s="1">
        <v>42177</v>
      </c>
      <c r="L171">
        <v>-1000</v>
      </c>
      <c r="M171" s="1">
        <v>42195</v>
      </c>
      <c r="N171">
        <v>-1200</v>
      </c>
      <c r="O171" s="1">
        <v>42270</v>
      </c>
      <c r="P171">
        <v>-3500</v>
      </c>
    </row>
    <row r="172" spans="1:16" x14ac:dyDescent="0.25">
      <c r="A172" s="1">
        <v>42304</v>
      </c>
      <c r="B172">
        <v>-1595</v>
      </c>
      <c r="C172" s="1">
        <v>42180</v>
      </c>
      <c r="D172">
        <v>-1000</v>
      </c>
      <c r="E172" s="1">
        <v>42146</v>
      </c>
      <c r="F172">
        <v>-8500</v>
      </c>
      <c r="G172" s="1">
        <v>42129</v>
      </c>
      <c r="H172">
        <v>-13300</v>
      </c>
      <c r="I172" s="1">
        <v>42140</v>
      </c>
      <c r="J172">
        <v>4.26</v>
      </c>
      <c r="K172" s="1">
        <v>42177</v>
      </c>
      <c r="L172">
        <v>651.6</v>
      </c>
      <c r="M172" s="1">
        <v>42195</v>
      </c>
      <c r="N172">
        <v>3004.68</v>
      </c>
      <c r="O172" s="1">
        <v>42271</v>
      </c>
      <c r="P172">
        <v>691.87</v>
      </c>
    </row>
    <row r="173" spans="1:16" x14ac:dyDescent="0.25">
      <c r="A173" s="1">
        <v>42304</v>
      </c>
      <c r="B173">
        <v>13.67</v>
      </c>
      <c r="C173" s="1">
        <v>42180</v>
      </c>
      <c r="D173">
        <v>818.16</v>
      </c>
      <c r="E173" s="1">
        <v>42146</v>
      </c>
      <c r="F173">
        <v>314.94</v>
      </c>
      <c r="G173" s="1">
        <v>42129</v>
      </c>
      <c r="H173">
        <v>616.47</v>
      </c>
      <c r="I173" s="1">
        <v>42141</v>
      </c>
      <c r="J173">
        <v>1048.22</v>
      </c>
      <c r="K173" s="1">
        <v>42178</v>
      </c>
      <c r="L173">
        <v>0.68</v>
      </c>
      <c r="M173" s="1">
        <v>42196</v>
      </c>
      <c r="N173">
        <v>638.28</v>
      </c>
      <c r="O173" s="1">
        <v>42272</v>
      </c>
      <c r="P173">
        <v>-530</v>
      </c>
    </row>
    <row r="174" spans="1:16" x14ac:dyDescent="0.25">
      <c r="A174" s="1">
        <v>42305</v>
      </c>
      <c r="B174">
        <v>107.34</v>
      </c>
      <c r="C174" s="1">
        <v>42181</v>
      </c>
      <c r="D174">
        <v>-11500</v>
      </c>
      <c r="E174" s="1">
        <v>42147</v>
      </c>
      <c r="F174">
        <v>-2000</v>
      </c>
      <c r="G174" s="1">
        <v>42130</v>
      </c>
      <c r="H174">
        <v>-2800</v>
      </c>
      <c r="I174" s="1">
        <v>42142</v>
      </c>
      <c r="J174">
        <v>-11500</v>
      </c>
      <c r="K174" s="1">
        <v>42179</v>
      </c>
      <c r="L174">
        <v>1.36</v>
      </c>
      <c r="M174" s="1">
        <v>42197</v>
      </c>
      <c r="N174">
        <v>-4100</v>
      </c>
      <c r="O174" s="1">
        <v>42272</v>
      </c>
      <c r="P174">
        <v>221.81</v>
      </c>
    </row>
    <row r="175" spans="1:16" x14ac:dyDescent="0.25">
      <c r="A175" s="1">
        <v>42310</v>
      </c>
      <c r="B175">
        <v>-530</v>
      </c>
      <c r="C175" s="1">
        <v>42181</v>
      </c>
      <c r="D175">
        <v>140.30000000000001</v>
      </c>
      <c r="E175" s="1">
        <v>42148</v>
      </c>
      <c r="F175">
        <v>-1000</v>
      </c>
      <c r="G175" s="1">
        <v>42130</v>
      </c>
      <c r="H175">
        <v>754.92</v>
      </c>
      <c r="I175" s="1">
        <v>42142</v>
      </c>
      <c r="J175">
        <v>1354.49</v>
      </c>
      <c r="K175" s="1">
        <v>42180</v>
      </c>
      <c r="L175">
        <v>913.94</v>
      </c>
      <c r="M175" s="1">
        <v>42198</v>
      </c>
      <c r="N175">
        <v>-3900</v>
      </c>
      <c r="O175" s="1">
        <v>42277</v>
      </c>
      <c r="P175">
        <v>168.75</v>
      </c>
    </row>
    <row r="176" spans="1:16" x14ac:dyDescent="0.25">
      <c r="A176" s="1">
        <v>42310</v>
      </c>
      <c r="B176">
        <v>141.26</v>
      </c>
      <c r="C176" s="1">
        <v>42184</v>
      </c>
      <c r="D176">
        <v>-1200</v>
      </c>
      <c r="E176" s="1">
        <v>42149</v>
      </c>
      <c r="F176">
        <v>1698.3</v>
      </c>
      <c r="G176" s="1">
        <v>42131</v>
      </c>
      <c r="H176">
        <v>-10000</v>
      </c>
      <c r="I176" s="1">
        <v>42143</v>
      </c>
      <c r="J176">
        <v>-4500</v>
      </c>
      <c r="K176" s="1">
        <v>42181</v>
      </c>
      <c r="L176">
        <v>-1000</v>
      </c>
      <c r="M176" s="1">
        <v>42198</v>
      </c>
      <c r="N176">
        <v>1112.25</v>
      </c>
      <c r="O176" s="1">
        <v>42278</v>
      </c>
      <c r="P176">
        <v>20.59</v>
      </c>
    </row>
    <row r="177" spans="1:16" x14ac:dyDescent="0.25">
      <c r="A177" s="1">
        <v>42311</v>
      </c>
      <c r="B177">
        <v>20.85</v>
      </c>
      <c r="C177" s="1">
        <v>42184</v>
      </c>
      <c r="D177">
        <v>22.14</v>
      </c>
      <c r="E177" s="1">
        <v>42150</v>
      </c>
      <c r="F177">
        <v>-7000</v>
      </c>
      <c r="G177" s="1">
        <v>42131</v>
      </c>
      <c r="H177">
        <v>559.51</v>
      </c>
      <c r="I177" s="1">
        <v>42143</v>
      </c>
      <c r="J177">
        <v>762.16</v>
      </c>
      <c r="K177" s="1">
        <v>42181</v>
      </c>
      <c r="L177">
        <v>448.15</v>
      </c>
      <c r="M177" s="1">
        <v>42199</v>
      </c>
      <c r="N177">
        <v>-4000</v>
      </c>
      <c r="O177" s="1">
        <v>42279</v>
      </c>
      <c r="P177">
        <v>-3230</v>
      </c>
    </row>
    <row r="178" spans="1:16" x14ac:dyDescent="0.25">
      <c r="A178" s="1">
        <v>42313</v>
      </c>
      <c r="B178">
        <v>1135.92</v>
      </c>
      <c r="C178" s="1">
        <v>42185</v>
      </c>
      <c r="D178">
        <v>-12500</v>
      </c>
      <c r="E178" s="1">
        <v>42150</v>
      </c>
      <c r="F178">
        <v>222.97</v>
      </c>
      <c r="G178" s="1">
        <v>42132</v>
      </c>
      <c r="H178">
        <v>-9400</v>
      </c>
      <c r="I178" s="1">
        <v>42144</v>
      </c>
      <c r="J178">
        <v>-1200</v>
      </c>
      <c r="K178" s="1">
        <v>42185</v>
      </c>
      <c r="L178">
        <v>1.1499999999999999</v>
      </c>
      <c r="M178" s="1">
        <v>42199</v>
      </c>
      <c r="N178">
        <v>486.92</v>
      </c>
      <c r="O178" s="1">
        <v>42279</v>
      </c>
      <c r="P178">
        <v>489.92</v>
      </c>
    </row>
    <row r="179" spans="1:16" x14ac:dyDescent="0.25">
      <c r="A179" s="1">
        <v>42314</v>
      </c>
      <c r="B179">
        <v>48.4</v>
      </c>
      <c r="C179" s="1">
        <v>42185</v>
      </c>
      <c r="D179">
        <v>106.84</v>
      </c>
      <c r="E179" s="1">
        <v>42152</v>
      </c>
      <c r="F179">
        <v>-3500</v>
      </c>
      <c r="G179" s="1">
        <v>42132</v>
      </c>
      <c r="H179">
        <v>3402.97</v>
      </c>
      <c r="I179" s="1">
        <v>42144</v>
      </c>
      <c r="J179">
        <v>1490.7</v>
      </c>
      <c r="K179" s="1">
        <v>42186</v>
      </c>
      <c r="L179">
        <v>-5500</v>
      </c>
      <c r="M179" s="1">
        <v>42200</v>
      </c>
      <c r="N179">
        <v>-5000</v>
      </c>
      <c r="O179" s="1">
        <v>42282</v>
      </c>
      <c r="P179">
        <v>64.099999999999994</v>
      </c>
    </row>
    <row r="180" spans="1:16" x14ac:dyDescent="0.25">
      <c r="A180" s="1">
        <v>42317</v>
      </c>
      <c r="B180">
        <v>436.92</v>
      </c>
      <c r="C180" s="1">
        <v>42186</v>
      </c>
      <c r="D180">
        <v>-500</v>
      </c>
      <c r="E180" s="1">
        <v>42152</v>
      </c>
      <c r="F180">
        <v>271.88</v>
      </c>
      <c r="G180" s="1">
        <v>42134</v>
      </c>
      <c r="H180">
        <v>-1000</v>
      </c>
      <c r="I180" s="1">
        <v>42145</v>
      </c>
      <c r="J180">
        <v>-1800</v>
      </c>
      <c r="K180" s="1">
        <v>42186</v>
      </c>
      <c r="L180">
        <v>54.57</v>
      </c>
      <c r="M180" s="1">
        <v>42200</v>
      </c>
      <c r="N180">
        <v>1807.36</v>
      </c>
      <c r="O180" s="1">
        <v>42283</v>
      </c>
      <c r="P180">
        <v>-3720</v>
      </c>
    </row>
    <row r="181" spans="1:16" x14ac:dyDescent="0.25">
      <c r="A181" s="1">
        <v>42318</v>
      </c>
      <c r="B181">
        <v>1059.96</v>
      </c>
      <c r="C181" s="1">
        <v>42186</v>
      </c>
      <c r="D181">
        <v>330.71</v>
      </c>
      <c r="E181" s="1">
        <v>42153</v>
      </c>
      <c r="F181">
        <v>-6800</v>
      </c>
      <c r="G181" s="1">
        <v>42135</v>
      </c>
      <c r="H181">
        <v>-9000</v>
      </c>
      <c r="I181" s="1">
        <v>42145</v>
      </c>
      <c r="J181">
        <v>417.11</v>
      </c>
      <c r="K181" s="1">
        <v>42187</v>
      </c>
      <c r="L181">
        <v>162.21</v>
      </c>
      <c r="M181" s="1">
        <v>42201</v>
      </c>
      <c r="N181">
        <v>500.41</v>
      </c>
      <c r="O181" s="1">
        <v>42283</v>
      </c>
      <c r="P181">
        <v>126.33</v>
      </c>
    </row>
    <row r="182" spans="1:16" x14ac:dyDescent="0.25">
      <c r="A182" s="1">
        <v>42319</v>
      </c>
      <c r="B182">
        <v>31.26</v>
      </c>
      <c r="C182" s="1">
        <v>42187</v>
      </c>
      <c r="D182">
        <v>-1100</v>
      </c>
      <c r="E182" s="1">
        <v>42154</v>
      </c>
      <c r="F182">
        <v>-500</v>
      </c>
      <c r="G182" s="1">
        <v>42135</v>
      </c>
      <c r="H182">
        <v>6163.3</v>
      </c>
      <c r="I182" s="1">
        <v>42146</v>
      </c>
      <c r="J182">
        <v>-6000</v>
      </c>
      <c r="K182" s="1">
        <v>42188</v>
      </c>
      <c r="L182">
        <v>149.05000000000001</v>
      </c>
      <c r="M182" s="1">
        <v>42202</v>
      </c>
      <c r="N182">
        <v>-3800</v>
      </c>
      <c r="O182" s="1">
        <v>42284</v>
      </c>
      <c r="P182">
        <v>-11480</v>
      </c>
    </row>
    <row r="183" spans="1:16" x14ac:dyDescent="0.25">
      <c r="A183" s="1">
        <v>42320</v>
      </c>
      <c r="B183">
        <v>480.22</v>
      </c>
      <c r="C183" s="1">
        <v>42187</v>
      </c>
      <c r="D183">
        <v>181.28</v>
      </c>
      <c r="E183" s="1">
        <v>42156</v>
      </c>
      <c r="F183">
        <v>291.45</v>
      </c>
      <c r="G183" s="1">
        <v>42136</v>
      </c>
      <c r="H183">
        <v>-10600</v>
      </c>
      <c r="I183" s="1">
        <v>42146</v>
      </c>
      <c r="J183">
        <v>416.91</v>
      </c>
      <c r="K183" s="1">
        <v>42189</v>
      </c>
      <c r="L183">
        <v>6.38</v>
      </c>
      <c r="M183" s="1">
        <v>42202</v>
      </c>
      <c r="N183">
        <v>164.92</v>
      </c>
      <c r="O183" s="1">
        <v>42284</v>
      </c>
      <c r="P183">
        <v>379.69</v>
      </c>
    </row>
    <row r="184" spans="1:16" x14ac:dyDescent="0.25">
      <c r="A184" s="1">
        <v>42321</v>
      </c>
      <c r="B184">
        <v>81.510000000000005</v>
      </c>
      <c r="C184" s="1">
        <v>42188</v>
      </c>
      <c r="D184">
        <v>-1500</v>
      </c>
      <c r="E184" s="1">
        <v>42157</v>
      </c>
      <c r="F184">
        <v>-1500</v>
      </c>
      <c r="G184" s="1">
        <v>42136</v>
      </c>
      <c r="H184">
        <v>1909.43</v>
      </c>
      <c r="I184" s="1">
        <v>42147</v>
      </c>
      <c r="J184">
        <v>-4500</v>
      </c>
      <c r="K184" s="1">
        <v>42191</v>
      </c>
      <c r="L184">
        <v>650.1</v>
      </c>
      <c r="M184" s="1">
        <v>42203</v>
      </c>
      <c r="N184">
        <v>99.78</v>
      </c>
      <c r="O184" s="1">
        <v>42285</v>
      </c>
      <c r="P184">
        <v>-1590</v>
      </c>
    </row>
    <row r="185" spans="1:16" x14ac:dyDescent="0.25">
      <c r="A185" s="1">
        <v>42324</v>
      </c>
      <c r="B185">
        <v>1182.27</v>
      </c>
      <c r="C185" s="1">
        <v>42188</v>
      </c>
      <c r="D185">
        <v>126.86</v>
      </c>
      <c r="E185" s="1">
        <v>42157</v>
      </c>
      <c r="F185">
        <v>91.72</v>
      </c>
      <c r="G185" s="1">
        <v>42137</v>
      </c>
      <c r="H185">
        <v>-9600</v>
      </c>
      <c r="I185" s="1">
        <v>42147</v>
      </c>
      <c r="J185">
        <v>4.6100000000000003</v>
      </c>
      <c r="K185" s="1">
        <v>42192</v>
      </c>
      <c r="L185">
        <v>-3600</v>
      </c>
      <c r="M185" s="1">
        <v>42205</v>
      </c>
      <c r="N185">
        <v>-4000</v>
      </c>
      <c r="O185" s="1">
        <v>42285</v>
      </c>
      <c r="P185">
        <v>77.319999999999993</v>
      </c>
    </row>
    <row r="186" spans="1:16" x14ac:dyDescent="0.25">
      <c r="A186" s="1">
        <v>42325</v>
      </c>
      <c r="B186">
        <v>78.52</v>
      </c>
      <c r="C186" s="1">
        <v>42190</v>
      </c>
      <c r="D186">
        <v>-2000</v>
      </c>
      <c r="E186" s="1">
        <v>42158</v>
      </c>
      <c r="F186">
        <v>-16000</v>
      </c>
      <c r="G186" s="1">
        <v>42137</v>
      </c>
      <c r="H186">
        <v>475.21</v>
      </c>
      <c r="I186" s="1">
        <v>42148</v>
      </c>
      <c r="J186">
        <v>50.65</v>
      </c>
      <c r="K186" s="1">
        <v>42192</v>
      </c>
      <c r="L186">
        <v>315.49</v>
      </c>
      <c r="M186" s="1">
        <v>42205</v>
      </c>
      <c r="N186">
        <v>889.72</v>
      </c>
      <c r="O186" s="1">
        <v>42286</v>
      </c>
      <c r="P186">
        <v>-1060</v>
      </c>
    </row>
    <row r="187" spans="1:16" x14ac:dyDescent="0.25">
      <c r="A187" s="1">
        <v>42326</v>
      </c>
      <c r="B187">
        <v>109.84</v>
      </c>
      <c r="C187" s="1">
        <v>42191</v>
      </c>
      <c r="D187">
        <v>339.09</v>
      </c>
      <c r="E187" s="1">
        <v>42158</v>
      </c>
      <c r="F187">
        <v>416.23</v>
      </c>
      <c r="G187" s="1">
        <v>42138</v>
      </c>
      <c r="H187">
        <v>-10100</v>
      </c>
      <c r="I187" s="1">
        <v>42149</v>
      </c>
      <c r="J187">
        <v>-8000</v>
      </c>
      <c r="K187" s="1">
        <v>42193</v>
      </c>
      <c r="L187">
        <v>-9000</v>
      </c>
      <c r="M187" s="1">
        <v>42206</v>
      </c>
      <c r="N187">
        <v>-7500</v>
      </c>
      <c r="O187" s="1">
        <v>42286</v>
      </c>
      <c r="P187">
        <v>1255.73</v>
      </c>
    </row>
    <row r="188" spans="1:16" x14ac:dyDescent="0.25">
      <c r="A188" s="1">
        <v>42328</v>
      </c>
      <c r="B188">
        <v>179.18</v>
      </c>
      <c r="C188" s="1">
        <v>42192</v>
      </c>
      <c r="D188">
        <v>262.82</v>
      </c>
      <c r="E188" s="1">
        <v>42159</v>
      </c>
      <c r="F188">
        <v>-500</v>
      </c>
      <c r="G188" s="1">
        <v>42138</v>
      </c>
      <c r="H188">
        <v>271.22000000000003</v>
      </c>
      <c r="I188" s="1">
        <v>42149</v>
      </c>
      <c r="J188">
        <v>2879.86</v>
      </c>
      <c r="K188" s="1">
        <v>42193</v>
      </c>
      <c r="L188">
        <v>457.03</v>
      </c>
      <c r="M188" s="1">
        <v>42206</v>
      </c>
      <c r="N188">
        <v>240.31</v>
      </c>
      <c r="O188" s="1">
        <v>42287</v>
      </c>
      <c r="P188">
        <v>59.18</v>
      </c>
    </row>
    <row r="189" spans="1:16" x14ac:dyDescent="0.25">
      <c r="A189" s="1">
        <v>42331</v>
      </c>
      <c r="B189">
        <v>-2550</v>
      </c>
      <c r="C189" s="1">
        <v>42193</v>
      </c>
      <c r="D189">
        <v>-1000</v>
      </c>
      <c r="E189" s="1">
        <v>42159</v>
      </c>
      <c r="F189">
        <v>325.77</v>
      </c>
      <c r="G189" s="1">
        <v>42139</v>
      </c>
      <c r="H189">
        <v>-23500</v>
      </c>
      <c r="I189" s="1">
        <v>42150</v>
      </c>
      <c r="J189">
        <v>-4000</v>
      </c>
      <c r="K189" s="1">
        <v>42194</v>
      </c>
      <c r="L189">
        <v>-2500</v>
      </c>
      <c r="M189" s="1">
        <v>42207</v>
      </c>
      <c r="N189">
        <v>104.34</v>
      </c>
      <c r="O189" s="1">
        <v>42289</v>
      </c>
      <c r="P189">
        <v>-530</v>
      </c>
    </row>
    <row r="190" spans="1:16" x14ac:dyDescent="0.25">
      <c r="A190" s="1">
        <v>42332</v>
      </c>
      <c r="B190">
        <v>98.08</v>
      </c>
      <c r="C190" s="1">
        <v>42193</v>
      </c>
      <c r="D190">
        <v>201.82</v>
      </c>
      <c r="E190" s="1">
        <v>42160</v>
      </c>
      <c r="F190">
        <v>-4500</v>
      </c>
      <c r="G190" s="1">
        <v>42139</v>
      </c>
      <c r="H190">
        <v>6665.8</v>
      </c>
      <c r="I190" s="1">
        <v>42150</v>
      </c>
      <c r="J190">
        <v>577.05999999999995</v>
      </c>
      <c r="K190" s="1">
        <v>42194</v>
      </c>
      <c r="L190">
        <v>233.99</v>
      </c>
      <c r="M190" s="1">
        <v>42208</v>
      </c>
      <c r="N190">
        <v>-4000</v>
      </c>
      <c r="O190" s="1">
        <v>42289</v>
      </c>
      <c r="P190">
        <v>1703.04</v>
      </c>
    </row>
    <row r="191" spans="1:16" x14ac:dyDescent="0.25">
      <c r="A191" s="1">
        <v>42333</v>
      </c>
      <c r="B191">
        <v>169.07</v>
      </c>
      <c r="C191" s="1">
        <v>42194</v>
      </c>
      <c r="D191">
        <v>353.64</v>
      </c>
      <c r="E191" s="1">
        <v>42160</v>
      </c>
      <c r="F191">
        <v>4795.83</v>
      </c>
      <c r="G191" s="1">
        <v>42140</v>
      </c>
      <c r="H191">
        <v>1566.81</v>
      </c>
      <c r="I191" s="1">
        <v>42151</v>
      </c>
      <c r="J191">
        <v>-500</v>
      </c>
      <c r="K191" s="1">
        <v>42195</v>
      </c>
      <c r="L191">
        <v>3610.33</v>
      </c>
      <c r="M191" s="1">
        <v>42208</v>
      </c>
      <c r="N191">
        <v>76.58</v>
      </c>
      <c r="O191" s="1">
        <v>42290</v>
      </c>
      <c r="P191">
        <v>181.89</v>
      </c>
    </row>
    <row r="192" spans="1:16" x14ac:dyDescent="0.25">
      <c r="A192" s="1">
        <v>42334</v>
      </c>
      <c r="B192">
        <v>-530</v>
      </c>
      <c r="C192" s="1">
        <v>42195</v>
      </c>
      <c r="D192">
        <v>-4000</v>
      </c>
      <c r="E192" s="1">
        <v>42163</v>
      </c>
      <c r="F192">
        <v>2907.49</v>
      </c>
      <c r="G192" s="1">
        <v>42141</v>
      </c>
      <c r="H192">
        <v>-10000</v>
      </c>
      <c r="I192" s="1">
        <v>42151</v>
      </c>
      <c r="J192">
        <v>757.22</v>
      </c>
      <c r="K192" s="1">
        <v>42197</v>
      </c>
      <c r="L192">
        <v>40.74</v>
      </c>
      <c r="M192" s="1">
        <v>42209</v>
      </c>
      <c r="N192">
        <v>-1000</v>
      </c>
      <c r="O192" s="1">
        <v>42291</v>
      </c>
      <c r="P192">
        <v>-10625</v>
      </c>
    </row>
    <row r="193" spans="1:16" x14ac:dyDescent="0.25">
      <c r="A193" s="1">
        <v>42335</v>
      </c>
      <c r="B193">
        <v>-530</v>
      </c>
      <c r="C193" s="1">
        <v>42195</v>
      </c>
      <c r="D193">
        <v>2446.36</v>
      </c>
      <c r="E193" s="1">
        <v>42164</v>
      </c>
      <c r="F193">
        <v>-8400</v>
      </c>
      <c r="G193" s="1">
        <v>42141</v>
      </c>
      <c r="H193">
        <v>18.03</v>
      </c>
      <c r="I193" s="1">
        <v>42152</v>
      </c>
      <c r="J193">
        <v>-500</v>
      </c>
      <c r="K193" s="1">
        <v>42198</v>
      </c>
      <c r="L193">
        <v>1625.01</v>
      </c>
      <c r="M193" s="1">
        <v>42209</v>
      </c>
      <c r="N193">
        <v>135.6</v>
      </c>
      <c r="O193" s="1">
        <v>42291</v>
      </c>
      <c r="P193">
        <v>823.47</v>
      </c>
    </row>
    <row r="194" spans="1:16" x14ac:dyDescent="0.25">
      <c r="A194" s="1">
        <v>42335</v>
      </c>
      <c r="B194">
        <v>7.09</v>
      </c>
      <c r="C194" s="1">
        <v>42196</v>
      </c>
      <c r="D194">
        <v>-1500</v>
      </c>
      <c r="E194" s="1">
        <v>42164</v>
      </c>
      <c r="F194">
        <v>529.91999999999996</v>
      </c>
      <c r="G194" s="1">
        <v>42142</v>
      </c>
      <c r="H194">
        <v>-11000</v>
      </c>
      <c r="I194" s="1">
        <v>42152</v>
      </c>
      <c r="J194">
        <v>22.11</v>
      </c>
      <c r="K194" s="1">
        <v>42199</v>
      </c>
      <c r="L194">
        <v>102.21</v>
      </c>
      <c r="M194" s="1">
        <v>42210</v>
      </c>
      <c r="N194">
        <v>-1000</v>
      </c>
      <c r="O194" s="1">
        <v>42292</v>
      </c>
      <c r="P194">
        <v>-1395</v>
      </c>
    </row>
    <row r="195" spans="1:16" x14ac:dyDescent="0.25">
      <c r="A195" s="1">
        <v>42338</v>
      </c>
      <c r="B195">
        <v>460.56</v>
      </c>
      <c r="C195" s="1">
        <v>42196</v>
      </c>
      <c r="D195">
        <v>105.42</v>
      </c>
      <c r="E195" s="1">
        <v>42165</v>
      </c>
      <c r="F195">
        <v>-3700</v>
      </c>
      <c r="G195" s="1">
        <v>42142</v>
      </c>
      <c r="H195">
        <v>4442.8</v>
      </c>
      <c r="I195" s="1">
        <v>42153</v>
      </c>
      <c r="J195">
        <v>-4000</v>
      </c>
      <c r="K195" s="1">
        <v>42200</v>
      </c>
      <c r="L195">
        <v>1441.72</v>
      </c>
      <c r="M195" s="1">
        <v>42212</v>
      </c>
      <c r="N195">
        <v>285.83</v>
      </c>
      <c r="O195" s="1">
        <v>42292</v>
      </c>
      <c r="P195">
        <v>1193.04</v>
      </c>
    </row>
    <row r="196" spans="1:16" x14ac:dyDescent="0.25">
      <c r="A196" s="1">
        <v>42339</v>
      </c>
      <c r="B196">
        <v>117.94</v>
      </c>
      <c r="C196" s="1">
        <v>42198</v>
      </c>
      <c r="D196">
        <v>-3200</v>
      </c>
      <c r="E196" s="1">
        <v>42165</v>
      </c>
      <c r="F196">
        <v>4016.37</v>
      </c>
      <c r="G196" s="1">
        <v>42143</v>
      </c>
      <c r="H196">
        <v>-18000</v>
      </c>
      <c r="I196" s="1">
        <v>42153</v>
      </c>
      <c r="J196">
        <v>2312.89</v>
      </c>
      <c r="K196" s="1">
        <v>42201</v>
      </c>
      <c r="L196">
        <v>4195.03</v>
      </c>
      <c r="M196" s="1">
        <v>42213</v>
      </c>
      <c r="N196">
        <v>-2000</v>
      </c>
      <c r="O196" s="1">
        <v>42293</v>
      </c>
      <c r="P196">
        <v>-1060</v>
      </c>
    </row>
    <row r="197" spans="1:16" x14ac:dyDescent="0.25">
      <c r="A197" s="1">
        <v>42341</v>
      </c>
      <c r="B197">
        <v>21.06</v>
      </c>
      <c r="C197" s="1">
        <v>42198</v>
      </c>
      <c r="D197">
        <v>1734.36</v>
      </c>
      <c r="E197" s="1">
        <v>42166</v>
      </c>
      <c r="F197">
        <v>-9000</v>
      </c>
      <c r="G197" s="1">
        <v>42143</v>
      </c>
      <c r="H197">
        <v>256</v>
      </c>
      <c r="I197" s="1">
        <v>42154</v>
      </c>
      <c r="J197">
        <v>-7000</v>
      </c>
      <c r="K197" s="1">
        <v>42202</v>
      </c>
      <c r="L197">
        <v>-2000</v>
      </c>
      <c r="M197" s="1">
        <v>42213</v>
      </c>
      <c r="N197">
        <v>399.76</v>
      </c>
      <c r="O197" s="1">
        <v>42293</v>
      </c>
      <c r="P197">
        <v>1178.4100000000001</v>
      </c>
    </row>
    <row r="198" spans="1:16" x14ac:dyDescent="0.25">
      <c r="A198" s="1">
        <v>42345</v>
      </c>
      <c r="B198">
        <v>437.19</v>
      </c>
      <c r="C198" s="1">
        <v>42199</v>
      </c>
      <c r="D198">
        <v>2362.81</v>
      </c>
      <c r="E198" s="1">
        <v>42166</v>
      </c>
      <c r="F198">
        <v>2759.16</v>
      </c>
      <c r="G198" s="1">
        <v>42144</v>
      </c>
      <c r="H198">
        <v>-26700</v>
      </c>
      <c r="I198" s="1">
        <v>42156</v>
      </c>
      <c r="J198">
        <v>-800</v>
      </c>
      <c r="K198" s="1">
        <v>42202</v>
      </c>
      <c r="L198">
        <v>1799.16</v>
      </c>
      <c r="M198" s="1">
        <v>42214</v>
      </c>
      <c r="N198">
        <v>-7000</v>
      </c>
      <c r="O198" s="1">
        <v>42295</v>
      </c>
      <c r="P198">
        <v>19.97</v>
      </c>
    </row>
    <row r="199" spans="1:16" x14ac:dyDescent="0.25">
      <c r="A199" s="1">
        <v>42346</v>
      </c>
      <c r="B199">
        <v>-1595</v>
      </c>
      <c r="C199" s="1">
        <v>42200</v>
      </c>
      <c r="D199">
        <v>5166.38</v>
      </c>
      <c r="E199" s="1">
        <v>42167</v>
      </c>
      <c r="F199">
        <v>-500</v>
      </c>
      <c r="G199" s="1">
        <v>42144</v>
      </c>
      <c r="H199">
        <v>1734.05</v>
      </c>
      <c r="I199" s="1">
        <v>42156</v>
      </c>
      <c r="J199">
        <v>783.01</v>
      </c>
      <c r="K199" s="1">
        <v>42203</v>
      </c>
      <c r="L199">
        <v>3195</v>
      </c>
      <c r="M199" s="1">
        <v>42215</v>
      </c>
      <c r="N199">
        <v>-7000</v>
      </c>
      <c r="O199" s="1">
        <v>42296</v>
      </c>
      <c r="P199">
        <v>-4780</v>
      </c>
    </row>
    <row r="200" spans="1:16" x14ac:dyDescent="0.25">
      <c r="A200" s="1">
        <v>42346</v>
      </c>
      <c r="B200">
        <v>47.89</v>
      </c>
      <c r="C200" s="1">
        <v>42201</v>
      </c>
      <c r="D200">
        <v>-500</v>
      </c>
      <c r="E200" s="1">
        <v>42167</v>
      </c>
      <c r="F200">
        <v>768.9</v>
      </c>
      <c r="G200" s="1">
        <v>42145</v>
      </c>
      <c r="H200">
        <v>-25700</v>
      </c>
      <c r="I200" s="1">
        <v>42157</v>
      </c>
      <c r="J200">
        <v>-6000</v>
      </c>
      <c r="K200" s="1">
        <v>42205</v>
      </c>
      <c r="L200">
        <v>-1500</v>
      </c>
      <c r="M200" s="1">
        <v>42217</v>
      </c>
      <c r="N200">
        <v>-4000</v>
      </c>
      <c r="O200" s="1">
        <v>42296</v>
      </c>
      <c r="P200">
        <v>785.8</v>
      </c>
    </row>
    <row r="201" spans="1:16" x14ac:dyDescent="0.25">
      <c r="A201" s="1">
        <v>42347</v>
      </c>
      <c r="B201">
        <v>-4250</v>
      </c>
      <c r="C201" s="1">
        <v>42201</v>
      </c>
      <c r="D201">
        <v>172.89</v>
      </c>
      <c r="E201" s="1">
        <v>42168</v>
      </c>
      <c r="F201">
        <v>-1200</v>
      </c>
      <c r="G201" s="1">
        <v>42145</v>
      </c>
      <c r="H201">
        <v>7006.25</v>
      </c>
      <c r="I201" s="1">
        <v>42157</v>
      </c>
      <c r="J201">
        <v>248.1</v>
      </c>
      <c r="K201" s="1">
        <v>42205</v>
      </c>
      <c r="L201">
        <v>944.45</v>
      </c>
      <c r="M201" s="1">
        <v>42219</v>
      </c>
      <c r="N201">
        <v>343.03</v>
      </c>
      <c r="O201" s="1">
        <v>42297</v>
      </c>
      <c r="P201">
        <v>898.36</v>
      </c>
    </row>
    <row r="202" spans="1:16" x14ac:dyDescent="0.25">
      <c r="A202" s="1">
        <v>42347</v>
      </c>
      <c r="B202">
        <v>232.15</v>
      </c>
      <c r="C202" s="1">
        <v>42202</v>
      </c>
      <c r="D202">
        <v>-800</v>
      </c>
      <c r="E202" s="1">
        <v>42168</v>
      </c>
      <c r="F202">
        <v>60.45</v>
      </c>
      <c r="G202" s="1">
        <v>42146</v>
      </c>
      <c r="H202">
        <v>-10100</v>
      </c>
      <c r="I202" s="1">
        <v>42158</v>
      </c>
      <c r="J202">
        <v>-2000</v>
      </c>
      <c r="K202" s="1">
        <v>42206</v>
      </c>
      <c r="L202">
        <v>-1000</v>
      </c>
      <c r="M202" s="1">
        <v>42220</v>
      </c>
      <c r="N202">
        <v>193.24</v>
      </c>
      <c r="O202" s="1">
        <v>42299</v>
      </c>
      <c r="P202">
        <v>225.32</v>
      </c>
    </row>
    <row r="203" spans="1:16" x14ac:dyDescent="0.25">
      <c r="A203" s="1">
        <v>42348</v>
      </c>
      <c r="B203">
        <v>1278.4100000000001</v>
      </c>
      <c r="C203" s="1">
        <v>42202</v>
      </c>
      <c r="D203">
        <v>1082.32</v>
      </c>
      <c r="E203" s="1">
        <v>42169</v>
      </c>
      <c r="F203">
        <v>-1000</v>
      </c>
      <c r="G203" s="1">
        <v>42146</v>
      </c>
      <c r="H203">
        <v>9028.02</v>
      </c>
      <c r="I203" s="1">
        <v>42158</v>
      </c>
      <c r="J203">
        <v>164.47</v>
      </c>
      <c r="K203" s="1">
        <v>42206</v>
      </c>
      <c r="L203">
        <v>265.39</v>
      </c>
      <c r="M203" s="1">
        <v>42221</v>
      </c>
      <c r="N203">
        <v>136.21</v>
      </c>
      <c r="O203" s="1">
        <v>42300</v>
      </c>
      <c r="P203">
        <v>2.5</v>
      </c>
    </row>
    <row r="204" spans="1:16" x14ac:dyDescent="0.25">
      <c r="A204" s="1">
        <v>42349</v>
      </c>
      <c r="B204">
        <v>-1595</v>
      </c>
      <c r="C204" s="1">
        <v>42205</v>
      </c>
      <c r="D204">
        <v>-11000</v>
      </c>
      <c r="E204" s="1">
        <v>42170</v>
      </c>
      <c r="F204">
        <v>-4500</v>
      </c>
      <c r="G204" s="1">
        <v>42148</v>
      </c>
      <c r="H204">
        <v>-1000</v>
      </c>
      <c r="I204" s="1">
        <v>42159</v>
      </c>
      <c r="J204">
        <v>-10500</v>
      </c>
      <c r="K204" s="1">
        <v>42207</v>
      </c>
      <c r="L204">
        <v>-2000</v>
      </c>
      <c r="M204" s="1">
        <v>42222</v>
      </c>
      <c r="N204">
        <v>659.55</v>
      </c>
      <c r="O204" s="1">
        <v>42302</v>
      </c>
      <c r="P204">
        <v>520</v>
      </c>
    </row>
    <row r="205" spans="1:16" x14ac:dyDescent="0.25">
      <c r="A205" s="1">
        <v>42349</v>
      </c>
      <c r="B205">
        <v>31.1</v>
      </c>
      <c r="C205" s="1">
        <v>42205</v>
      </c>
      <c r="D205">
        <v>593.85</v>
      </c>
      <c r="E205" s="1">
        <v>42170</v>
      </c>
      <c r="F205">
        <v>4590.24</v>
      </c>
      <c r="G205" s="1">
        <v>42149</v>
      </c>
      <c r="H205">
        <v>-2900</v>
      </c>
      <c r="I205" s="1">
        <v>42159</v>
      </c>
      <c r="J205">
        <v>65.62</v>
      </c>
      <c r="K205" s="1">
        <v>42207</v>
      </c>
      <c r="L205">
        <v>1163.51</v>
      </c>
      <c r="M205" s="1">
        <v>42223</v>
      </c>
      <c r="N205">
        <v>-500</v>
      </c>
      <c r="O205" s="1">
        <v>42303</v>
      </c>
      <c r="P205">
        <v>717.86</v>
      </c>
    </row>
    <row r="206" spans="1:16" x14ac:dyDescent="0.25">
      <c r="A206" s="1">
        <v>42352</v>
      </c>
      <c r="B206">
        <v>-1595</v>
      </c>
      <c r="C206" s="1">
        <v>42206</v>
      </c>
      <c r="D206">
        <v>294.60000000000002</v>
      </c>
      <c r="E206" s="1">
        <v>42171</v>
      </c>
      <c r="F206">
        <v>-9000</v>
      </c>
      <c r="G206" s="1">
        <v>42149</v>
      </c>
      <c r="H206">
        <v>4641.5600000000004</v>
      </c>
      <c r="I206" s="1">
        <v>42160</v>
      </c>
      <c r="J206">
        <v>2756.94</v>
      </c>
      <c r="K206" s="1">
        <v>42208</v>
      </c>
      <c r="L206">
        <v>-5200</v>
      </c>
      <c r="M206" s="1">
        <v>42223</v>
      </c>
      <c r="N206">
        <v>111.33</v>
      </c>
      <c r="O206" s="1">
        <v>42304</v>
      </c>
      <c r="P206">
        <v>-4990</v>
      </c>
    </row>
    <row r="207" spans="1:16" x14ac:dyDescent="0.25">
      <c r="A207" s="1">
        <v>42352</v>
      </c>
      <c r="B207">
        <v>704.49</v>
      </c>
      <c r="C207" s="1">
        <v>42207</v>
      </c>
      <c r="D207">
        <v>-1400</v>
      </c>
      <c r="E207" s="1">
        <v>42171</v>
      </c>
      <c r="F207">
        <v>1448.4</v>
      </c>
      <c r="G207" s="1">
        <v>42150</v>
      </c>
      <c r="H207">
        <v>-7500</v>
      </c>
      <c r="I207" s="1">
        <v>42163</v>
      </c>
      <c r="J207">
        <v>-4000</v>
      </c>
      <c r="K207" s="1">
        <v>42208</v>
      </c>
      <c r="L207">
        <v>978.95</v>
      </c>
      <c r="M207" s="1">
        <v>42225</v>
      </c>
      <c r="N207">
        <v>480.16</v>
      </c>
      <c r="O207" s="1">
        <v>42304</v>
      </c>
      <c r="P207">
        <v>400.51</v>
      </c>
    </row>
    <row r="208" spans="1:16" x14ac:dyDescent="0.25">
      <c r="A208" s="1">
        <v>42353</v>
      </c>
      <c r="B208">
        <v>744.97</v>
      </c>
      <c r="C208" s="1">
        <v>42207</v>
      </c>
      <c r="D208">
        <v>60.9</v>
      </c>
      <c r="E208" s="1">
        <v>42172</v>
      </c>
      <c r="F208">
        <v>-6000</v>
      </c>
      <c r="G208" s="1">
        <v>42150</v>
      </c>
      <c r="H208">
        <v>1529.4</v>
      </c>
      <c r="I208" s="1">
        <v>42163</v>
      </c>
      <c r="J208">
        <v>1713.96</v>
      </c>
      <c r="K208" s="1">
        <v>42209</v>
      </c>
      <c r="L208">
        <v>-2000</v>
      </c>
      <c r="M208" s="1">
        <v>42226</v>
      </c>
      <c r="N208">
        <v>-3000</v>
      </c>
      <c r="O208" s="1">
        <v>42305</v>
      </c>
      <c r="P208">
        <v>247.24</v>
      </c>
    </row>
    <row r="209" spans="1:16" x14ac:dyDescent="0.25">
      <c r="A209" s="1">
        <v>42354</v>
      </c>
      <c r="B209">
        <v>539.42999999999995</v>
      </c>
      <c r="C209" s="1">
        <v>42209</v>
      </c>
      <c r="D209">
        <v>3.36</v>
      </c>
      <c r="E209" s="1">
        <v>42172</v>
      </c>
      <c r="F209">
        <v>480.96</v>
      </c>
      <c r="G209" s="1">
        <v>42151</v>
      </c>
      <c r="H209">
        <v>-7600</v>
      </c>
      <c r="I209" s="1">
        <v>42164</v>
      </c>
      <c r="J209">
        <v>-2500</v>
      </c>
      <c r="K209" s="1">
        <v>42209</v>
      </c>
      <c r="L209">
        <v>290.36</v>
      </c>
      <c r="M209" s="1">
        <v>42226</v>
      </c>
      <c r="N209">
        <v>1806.76</v>
      </c>
      <c r="O209" s="1">
        <v>42310</v>
      </c>
      <c r="P209">
        <v>687.55</v>
      </c>
    </row>
    <row r="210" spans="1:16" x14ac:dyDescent="0.25">
      <c r="A210" s="1">
        <v>42355</v>
      </c>
      <c r="B210">
        <v>882.64</v>
      </c>
      <c r="C210" s="1">
        <v>42210</v>
      </c>
      <c r="D210">
        <v>-3000</v>
      </c>
      <c r="E210" s="1">
        <v>42173</v>
      </c>
      <c r="F210">
        <v>-14500</v>
      </c>
      <c r="G210" s="1">
        <v>42151</v>
      </c>
      <c r="H210">
        <v>1997.5</v>
      </c>
      <c r="I210" s="1">
        <v>42164</v>
      </c>
      <c r="J210">
        <v>632.30999999999995</v>
      </c>
      <c r="K210" s="1">
        <v>42211</v>
      </c>
      <c r="L210">
        <v>914</v>
      </c>
      <c r="M210" s="1">
        <v>42227</v>
      </c>
      <c r="N210">
        <v>-4000</v>
      </c>
      <c r="O210" s="1">
        <v>42311</v>
      </c>
      <c r="P210">
        <v>49.85</v>
      </c>
    </row>
    <row r="211" spans="1:16" x14ac:dyDescent="0.25">
      <c r="A211" s="1">
        <v>42356</v>
      </c>
      <c r="B211">
        <v>105.82</v>
      </c>
      <c r="C211" s="1">
        <v>42212</v>
      </c>
      <c r="D211">
        <v>-5000</v>
      </c>
      <c r="E211" s="1">
        <v>42173</v>
      </c>
      <c r="F211">
        <v>334.97</v>
      </c>
      <c r="G211" s="1">
        <v>42152</v>
      </c>
      <c r="H211">
        <v>-6000</v>
      </c>
      <c r="I211" s="1">
        <v>42165</v>
      </c>
      <c r="J211">
        <v>-6900</v>
      </c>
      <c r="K211" s="1">
        <v>42212</v>
      </c>
      <c r="L211">
        <v>974.95</v>
      </c>
      <c r="M211" s="1">
        <v>42227</v>
      </c>
      <c r="N211">
        <v>820.59</v>
      </c>
      <c r="O211" s="1">
        <v>42312</v>
      </c>
      <c r="P211">
        <v>9.24</v>
      </c>
    </row>
    <row r="212" spans="1:16" x14ac:dyDescent="0.25">
      <c r="A212" s="1">
        <v>42359</v>
      </c>
      <c r="B212">
        <v>-530</v>
      </c>
      <c r="C212" s="1">
        <v>42212</v>
      </c>
      <c r="D212">
        <v>599.05999999999995</v>
      </c>
      <c r="E212" s="1">
        <v>42174</v>
      </c>
      <c r="F212">
        <v>-2000</v>
      </c>
      <c r="G212" s="1">
        <v>42152</v>
      </c>
      <c r="H212">
        <v>503.14</v>
      </c>
      <c r="I212" s="1">
        <v>42165</v>
      </c>
      <c r="J212">
        <v>3312.91</v>
      </c>
      <c r="K212" s="1">
        <v>42213</v>
      </c>
      <c r="L212">
        <v>-5500</v>
      </c>
      <c r="M212" s="1">
        <v>42228</v>
      </c>
      <c r="N212">
        <v>-5800</v>
      </c>
      <c r="O212" s="1">
        <v>42313</v>
      </c>
      <c r="P212">
        <v>2.27</v>
      </c>
    </row>
    <row r="213" spans="1:16" x14ac:dyDescent="0.25">
      <c r="A213" s="1">
        <v>42359</v>
      </c>
      <c r="B213">
        <v>125.88</v>
      </c>
      <c r="C213" s="1">
        <v>42213</v>
      </c>
      <c r="D213">
        <v>-12000</v>
      </c>
      <c r="E213" s="1">
        <v>42174</v>
      </c>
      <c r="F213">
        <v>25.38</v>
      </c>
      <c r="G213" s="1">
        <v>42153</v>
      </c>
      <c r="H213">
        <v>-12000</v>
      </c>
      <c r="I213" s="1">
        <v>42166</v>
      </c>
      <c r="J213">
        <v>-9600</v>
      </c>
      <c r="K213" s="1">
        <v>42213</v>
      </c>
      <c r="L213">
        <v>62.15</v>
      </c>
      <c r="M213" s="1">
        <v>42228</v>
      </c>
      <c r="N213">
        <v>144.74</v>
      </c>
      <c r="O213" s="1">
        <v>42314</v>
      </c>
      <c r="P213">
        <v>-530</v>
      </c>
    </row>
    <row r="214" spans="1:16" x14ac:dyDescent="0.25">
      <c r="A214" s="1">
        <v>42360</v>
      </c>
      <c r="B214">
        <v>-3400</v>
      </c>
      <c r="C214" s="1">
        <v>42213</v>
      </c>
      <c r="D214">
        <v>1144.21</v>
      </c>
      <c r="E214" s="1">
        <v>42175</v>
      </c>
      <c r="F214">
        <v>7.84</v>
      </c>
      <c r="G214" s="1">
        <v>42153</v>
      </c>
      <c r="H214">
        <v>16.14</v>
      </c>
      <c r="I214" s="1">
        <v>42166</v>
      </c>
      <c r="J214">
        <v>1621.99</v>
      </c>
      <c r="K214" s="1">
        <v>42214</v>
      </c>
      <c r="L214">
        <v>2481.2800000000002</v>
      </c>
      <c r="M214" s="1">
        <v>42229</v>
      </c>
      <c r="N214">
        <v>643.36</v>
      </c>
      <c r="O214" s="1">
        <v>42314</v>
      </c>
      <c r="P214">
        <v>132.63999999999999</v>
      </c>
    </row>
    <row r="215" spans="1:16" x14ac:dyDescent="0.25">
      <c r="A215" s="1">
        <v>42361</v>
      </c>
      <c r="B215">
        <v>-2335</v>
      </c>
      <c r="C215" s="1">
        <v>42214</v>
      </c>
      <c r="D215">
        <v>-3600</v>
      </c>
      <c r="E215" s="1">
        <v>42176</v>
      </c>
      <c r="F215">
        <v>-4000</v>
      </c>
      <c r="G215" s="1">
        <v>42154</v>
      </c>
      <c r="H215">
        <v>62.05</v>
      </c>
      <c r="I215" s="1">
        <v>42167</v>
      </c>
      <c r="J215">
        <v>-500</v>
      </c>
      <c r="K215" s="1">
        <v>42216</v>
      </c>
      <c r="L215">
        <v>-7000</v>
      </c>
      <c r="M215" s="1">
        <v>42230</v>
      </c>
      <c r="N215">
        <v>-7700</v>
      </c>
      <c r="O215" s="1">
        <v>42315</v>
      </c>
      <c r="P215">
        <v>25.69</v>
      </c>
    </row>
    <row r="216" spans="1:16" x14ac:dyDescent="0.25">
      <c r="A216" s="1">
        <v>42366</v>
      </c>
      <c r="B216">
        <v>-2655</v>
      </c>
      <c r="C216" s="1">
        <v>42214</v>
      </c>
      <c r="D216">
        <v>2.2999999999999998</v>
      </c>
      <c r="E216" s="1">
        <v>42177</v>
      </c>
      <c r="F216">
        <v>-2000</v>
      </c>
      <c r="G216" s="1">
        <v>42156</v>
      </c>
      <c r="H216">
        <v>-8000</v>
      </c>
      <c r="I216" s="1">
        <v>42167</v>
      </c>
      <c r="J216">
        <v>908.59</v>
      </c>
      <c r="K216" s="1">
        <v>42216</v>
      </c>
      <c r="L216">
        <v>155.02000000000001</v>
      </c>
      <c r="M216" s="1">
        <v>42230</v>
      </c>
      <c r="N216">
        <v>200.1</v>
      </c>
      <c r="O216" s="1">
        <v>42317</v>
      </c>
      <c r="P216">
        <v>302.8</v>
      </c>
    </row>
    <row r="217" spans="1:16" x14ac:dyDescent="0.25">
      <c r="A217" s="1">
        <v>42366</v>
      </c>
      <c r="B217">
        <v>292.33999999999997</v>
      </c>
      <c r="C217" s="1">
        <v>42216</v>
      </c>
      <c r="D217">
        <v>-500</v>
      </c>
      <c r="E217" s="1">
        <v>42177</v>
      </c>
      <c r="F217">
        <v>1911.37</v>
      </c>
      <c r="G217" s="1">
        <v>42156</v>
      </c>
      <c r="H217">
        <v>737.02</v>
      </c>
      <c r="I217" s="1">
        <v>42168</v>
      </c>
      <c r="J217">
        <v>92.91</v>
      </c>
      <c r="K217" s="1">
        <v>42219</v>
      </c>
      <c r="L217">
        <v>364.9</v>
      </c>
      <c r="M217" s="1">
        <v>42233</v>
      </c>
      <c r="N217">
        <v>-600</v>
      </c>
      <c r="O217" s="1">
        <v>42318</v>
      </c>
      <c r="P217">
        <v>2724.1</v>
      </c>
    </row>
    <row r="218" spans="1:16" x14ac:dyDescent="0.25">
      <c r="A218" s="1">
        <v>42367</v>
      </c>
      <c r="B218">
        <v>-530</v>
      </c>
      <c r="C218" s="1">
        <v>42216</v>
      </c>
      <c r="D218">
        <v>117.89</v>
      </c>
      <c r="E218" s="1">
        <v>42180</v>
      </c>
      <c r="F218">
        <v>-6500</v>
      </c>
      <c r="G218" s="1">
        <v>42157</v>
      </c>
      <c r="H218">
        <v>-12100</v>
      </c>
      <c r="I218" s="1">
        <v>42169</v>
      </c>
      <c r="J218">
        <v>-1800</v>
      </c>
      <c r="K218" s="1">
        <v>42220</v>
      </c>
      <c r="L218">
        <v>-13500</v>
      </c>
      <c r="M218" s="1">
        <v>42233</v>
      </c>
      <c r="N218">
        <v>1964.63</v>
      </c>
      <c r="O218" s="1">
        <v>42319</v>
      </c>
      <c r="P218">
        <v>-530</v>
      </c>
    </row>
    <row r="219" spans="1:16" x14ac:dyDescent="0.25">
      <c r="A219" s="1">
        <v>42367</v>
      </c>
      <c r="B219">
        <v>2.23</v>
      </c>
      <c r="C219" s="1">
        <v>42217</v>
      </c>
      <c r="D219">
        <v>-1000</v>
      </c>
      <c r="E219" s="1">
        <v>42180</v>
      </c>
      <c r="F219">
        <v>1908.09</v>
      </c>
      <c r="G219" s="1">
        <v>42157</v>
      </c>
      <c r="H219">
        <v>482.62</v>
      </c>
      <c r="I219" s="1">
        <v>42170</v>
      </c>
      <c r="J219">
        <v>-9100</v>
      </c>
      <c r="K219" s="1">
        <v>42220</v>
      </c>
      <c r="L219">
        <v>248.8</v>
      </c>
      <c r="M219" s="1">
        <v>42234</v>
      </c>
      <c r="N219">
        <v>-500</v>
      </c>
      <c r="O219" s="1">
        <v>42319</v>
      </c>
      <c r="P219">
        <v>169.28</v>
      </c>
    </row>
    <row r="220" spans="1:16" x14ac:dyDescent="0.25">
      <c r="A220" s="1">
        <v>42369</v>
      </c>
      <c r="B220">
        <v>129171.06</v>
      </c>
      <c r="C220" s="1">
        <v>42219</v>
      </c>
      <c r="D220">
        <v>-4500</v>
      </c>
      <c r="E220" s="1">
        <v>42181</v>
      </c>
      <c r="F220">
        <v>-12000</v>
      </c>
      <c r="G220" s="1">
        <v>42158</v>
      </c>
      <c r="H220">
        <v>-9500</v>
      </c>
      <c r="I220" s="1">
        <v>42170</v>
      </c>
      <c r="J220">
        <v>5896.52</v>
      </c>
      <c r="K220" s="1">
        <v>42221</v>
      </c>
      <c r="L220">
        <v>-2000</v>
      </c>
      <c r="M220" s="1">
        <v>42234</v>
      </c>
      <c r="N220">
        <v>1234.1400000000001</v>
      </c>
      <c r="O220" s="1">
        <v>42320</v>
      </c>
      <c r="P220">
        <v>972.42</v>
      </c>
    </row>
    <row r="221" spans="1:16" x14ac:dyDescent="0.25">
      <c r="C221" s="1">
        <v>42219</v>
      </c>
      <c r="D221">
        <v>603.98</v>
      </c>
      <c r="E221" s="1">
        <v>42181</v>
      </c>
      <c r="F221">
        <v>5071.67</v>
      </c>
      <c r="G221" s="1">
        <v>42158</v>
      </c>
      <c r="H221">
        <v>876.48</v>
      </c>
      <c r="I221" s="1">
        <v>42171</v>
      </c>
      <c r="J221">
        <v>-3000</v>
      </c>
      <c r="K221" s="1">
        <v>42221</v>
      </c>
      <c r="L221">
        <v>1451.39</v>
      </c>
      <c r="M221" s="1">
        <v>42235</v>
      </c>
      <c r="N221">
        <v>-800</v>
      </c>
      <c r="O221" s="1">
        <v>42321</v>
      </c>
      <c r="P221">
        <v>335.26</v>
      </c>
    </row>
    <row r="222" spans="1:16" x14ac:dyDescent="0.25">
      <c r="C222" s="1">
        <v>42220</v>
      </c>
      <c r="D222">
        <v>-1200</v>
      </c>
      <c r="E222" s="1">
        <v>42183</v>
      </c>
      <c r="F222">
        <v>-2500</v>
      </c>
      <c r="G222" s="1">
        <v>42159</v>
      </c>
      <c r="H222">
        <v>-18700</v>
      </c>
      <c r="I222" s="1">
        <v>42171</v>
      </c>
      <c r="J222">
        <v>1642.68</v>
      </c>
      <c r="K222" s="1">
        <v>42222</v>
      </c>
      <c r="L222">
        <v>118.67</v>
      </c>
      <c r="M222" s="1">
        <v>42235</v>
      </c>
      <c r="N222">
        <v>81.91</v>
      </c>
      <c r="O222" s="1">
        <v>42324</v>
      </c>
      <c r="P222">
        <v>-1165</v>
      </c>
    </row>
    <row r="223" spans="1:16" x14ac:dyDescent="0.25">
      <c r="C223" s="1">
        <v>42220</v>
      </c>
      <c r="D223">
        <v>234.71</v>
      </c>
      <c r="E223" s="1">
        <v>42184</v>
      </c>
      <c r="F223">
        <v>-2000</v>
      </c>
      <c r="G223" s="1">
        <v>42159</v>
      </c>
      <c r="H223">
        <v>188.41</v>
      </c>
      <c r="I223" s="1">
        <v>42172</v>
      </c>
      <c r="J223">
        <v>-7500</v>
      </c>
      <c r="K223" s="1">
        <v>42223</v>
      </c>
      <c r="L223">
        <v>-1300</v>
      </c>
      <c r="M223" s="1">
        <v>42236</v>
      </c>
      <c r="N223">
        <v>217.24</v>
      </c>
      <c r="O223" s="1">
        <v>42324</v>
      </c>
      <c r="P223">
        <v>1685.58</v>
      </c>
    </row>
    <row r="224" spans="1:16" x14ac:dyDescent="0.25">
      <c r="C224" s="1">
        <v>42221</v>
      </c>
      <c r="D224">
        <v>310.45999999999998</v>
      </c>
      <c r="E224" s="1">
        <v>42184</v>
      </c>
      <c r="F224">
        <v>345.37</v>
      </c>
      <c r="G224" s="1">
        <v>42160</v>
      </c>
      <c r="H224">
        <v>-1000</v>
      </c>
      <c r="I224" s="1">
        <v>42172</v>
      </c>
      <c r="J224">
        <v>787.98</v>
      </c>
      <c r="K224" s="1">
        <v>42223</v>
      </c>
      <c r="L224">
        <v>434.54</v>
      </c>
      <c r="M224" s="1">
        <v>42237</v>
      </c>
      <c r="N224">
        <v>555.39</v>
      </c>
      <c r="O224" s="1">
        <v>42325</v>
      </c>
      <c r="P224">
        <v>-2655</v>
      </c>
    </row>
    <row r="225" spans="3:16" x14ac:dyDescent="0.25">
      <c r="C225" s="1">
        <v>42222</v>
      </c>
      <c r="D225">
        <v>-1500</v>
      </c>
      <c r="E225" s="1">
        <v>42186</v>
      </c>
      <c r="F225">
        <v>3549.37</v>
      </c>
      <c r="G225" s="1">
        <v>42160</v>
      </c>
      <c r="H225">
        <v>1672.42</v>
      </c>
      <c r="I225" s="1">
        <v>42173</v>
      </c>
      <c r="J225">
        <v>-700</v>
      </c>
      <c r="K225" s="1">
        <v>42226</v>
      </c>
      <c r="L225">
        <v>3855.92</v>
      </c>
      <c r="M225" s="1">
        <v>42240</v>
      </c>
      <c r="N225">
        <v>-4000</v>
      </c>
      <c r="O225" s="1">
        <v>42325</v>
      </c>
      <c r="P225">
        <v>892.91</v>
      </c>
    </row>
    <row r="226" spans="3:16" x14ac:dyDescent="0.25">
      <c r="C226" s="1">
        <v>42222</v>
      </c>
      <c r="D226">
        <v>152.94999999999999</v>
      </c>
      <c r="E226" s="1">
        <v>42187</v>
      </c>
      <c r="F226">
        <v>-2000</v>
      </c>
      <c r="G226" s="1">
        <v>42161</v>
      </c>
      <c r="H226">
        <v>-1500</v>
      </c>
      <c r="I226" s="1">
        <v>42173</v>
      </c>
      <c r="J226">
        <v>417.49</v>
      </c>
      <c r="K226" s="1">
        <v>42227</v>
      </c>
      <c r="L226">
        <v>-2800</v>
      </c>
      <c r="M226" s="1">
        <v>42240</v>
      </c>
      <c r="N226">
        <v>449.17</v>
      </c>
      <c r="O226" s="1">
        <v>42326</v>
      </c>
      <c r="P226">
        <v>-1595</v>
      </c>
    </row>
    <row r="227" spans="3:16" x14ac:dyDescent="0.25">
      <c r="C227" s="1">
        <v>42223</v>
      </c>
      <c r="D227">
        <v>-600</v>
      </c>
      <c r="E227" s="1">
        <v>42187</v>
      </c>
      <c r="F227">
        <v>423.69</v>
      </c>
      <c r="G227" s="1">
        <v>42161</v>
      </c>
      <c r="H227">
        <v>166.84</v>
      </c>
      <c r="I227" s="1">
        <v>42174</v>
      </c>
      <c r="J227">
        <v>672.18</v>
      </c>
      <c r="K227" s="1">
        <v>42227</v>
      </c>
      <c r="L227">
        <v>1352.71</v>
      </c>
      <c r="M227" s="1">
        <v>42241</v>
      </c>
      <c r="N227">
        <v>550.70000000000005</v>
      </c>
      <c r="O227" s="1">
        <v>42326</v>
      </c>
      <c r="P227">
        <v>615.95000000000005</v>
      </c>
    </row>
    <row r="228" spans="3:16" x14ac:dyDescent="0.25">
      <c r="C228" s="1">
        <v>42223</v>
      </c>
      <c r="D228">
        <v>251.86</v>
      </c>
      <c r="E228" s="1">
        <v>42188</v>
      </c>
      <c r="F228">
        <v>-1200</v>
      </c>
      <c r="G228" s="1">
        <v>42162</v>
      </c>
      <c r="H228">
        <v>-500</v>
      </c>
      <c r="I228" s="1">
        <v>42175</v>
      </c>
      <c r="J228">
        <v>-3000</v>
      </c>
      <c r="K228" s="1">
        <v>42228</v>
      </c>
      <c r="L228">
        <v>949.53</v>
      </c>
      <c r="M228" s="1">
        <v>42242</v>
      </c>
      <c r="N228">
        <v>553.66</v>
      </c>
      <c r="O228" s="1">
        <v>42327</v>
      </c>
      <c r="P228">
        <v>-2655</v>
      </c>
    </row>
    <row r="229" spans="3:16" x14ac:dyDescent="0.25">
      <c r="C229" s="1">
        <v>42226</v>
      </c>
      <c r="D229">
        <v>-4600</v>
      </c>
      <c r="E229" s="1">
        <v>42188</v>
      </c>
      <c r="F229">
        <v>291.64</v>
      </c>
      <c r="G229" s="1">
        <v>42163</v>
      </c>
      <c r="H229">
        <v>-8000</v>
      </c>
      <c r="I229" s="1">
        <v>42177</v>
      </c>
      <c r="J229">
        <v>12184.58</v>
      </c>
      <c r="K229" s="1">
        <v>42229</v>
      </c>
      <c r="L229">
        <v>638.12</v>
      </c>
      <c r="M229" s="1">
        <v>42243</v>
      </c>
      <c r="N229">
        <v>-9600</v>
      </c>
      <c r="O229" s="1">
        <v>42327</v>
      </c>
      <c r="P229">
        <v>177.59</v>
      </c>
    </row>
    <row r="230" spans="3:16" x14ac:dyDescent="0.25">
      <c r="C230" s="1">
        <v>42226</v>
      </c>
      <c r="D230">
        <v>3234.74</v>
      </c>
      <c r="E230" s="1">
        <v>42190</v>
      </c>
      <c r="F230">
        <v>0.87</v>
      </c>
      <c r="G230" s="1">
        <v>42163</v>
      </c>
      <c r="H230">
        <v>2057.9499999999998</v>
      </c>
      <c r="I230" s="1">
        <v>42179</v>
      </c>
      <c r="J230">
        <v>0.15</v>
      </c>
      <c r="K230" s="1">
        <v>42230</v>
      </c>
      <c r="L230">
        <v>340.96</v>
      </c>
      <c r="M230" s="1">
        <v>42243</v>
      </c>
      <c r="N230">
        <v>37.47</v>
      </c>
      <c r="O230" s="1">
        <v>42328</v>
      </c>
      <c r="P230">
        <v>-1060</v>
      </c>
    </row>
    <row r="231" spans="3:16" x14ac:dyDescent="0.25">
      <c r="C231" s="1">
        <v>42227</v>
      </c>
      <c r="D231">
        <v>-500</v>
      </c>
      <c r="E231" s="1">
        <v>42191</v>
      </c>
      <c r="F231">
        <v>-3500</v>
      </c>
      <c r="G231" s="1">
        <v>42164</v>
      </c>
      <c r="H231">
        <v>-7500</v>
      </c>
      <c r="I231" s="1">
        <v>42180</v>
      </c>
      <c r="J231">
        <v>-7800</v>
      </c>
      <c r="K231" s="1">
        <v>42233</v>
      </c>
      <c r="L231">
        <v>2596.98</v>
      </c>
      <c r="M231" s="1">
        <v>42244</v>
      </c>
      <c r="N231">
        <v>57.63</v>
      </c>
      <c r="O231" s="1">
        <v>42328</v>
      </c>
      <c r="P231">
        <v>173.68</v>
      </c>
    </row>
    <row r="232" spans="3:16" x14ac:dyDescent="0.25">
      <c r="C232" s="1">
        <v>42227</v>
      </c>
      <c r="D232">
        <v>513.36</v>
      </c>
      <c r="E232" s="1">
        <v>42191</v>
      </c>
      <c r="F232">
        <v>2401.2399999999998</v>
      </c>
      <c r="G232" s="1">
        <v>42164</v>
      </c>
      <c r="H232">
        <v>211.81</v>
      </c>
      <c r="I232" s="1">
        <v>42180</v>
      </c>
      <c r="J232">
        <v>1706.8</v>
      </c>
      <c r="K232" s="1">
        <v>42234</v>
      </c>
      <c r="L232">
        <v>499.95</v>
      </c>
      <c r="M232" s="1">
        <v>42246</v>
      </c>
      <c r="N232">
        <v>-4500</v>
      </c>
      <c r="O232" s="1">
        <v>42331</v>
      </c>
      <c r="P232">
        <v>354.55</v>
      </c>
    </row>
    <row r="233" spans="3:16" x14ac:dyDescent="0.25">
      <c r="C233" s="1">
        <v>42228</v>
      </c>
      <c r="D233">
        <v>-5000</v>
      </c>
      <c r="E233" s="1">
        <v>42192</v>
      </c>
      <c r="F233">
        <v>-12500</v>
      </c>
      <c r="G233" s="1">
        <v>42165</v>
      </c>
      <c r="H233">
        <v>-5000</v>
      </c>
      <c r="I233" s="1">
        <v>42181</v>
      </c>
      <c r="J233">
        <v>-3000</v>
      </c>
      <c r="K233" s="1">
        <v>42235</v>
      </c>
      <c r="L233">
        <v>276.47000000000003</v>
      </c>
      <c r="M233" s="1">
        <v>42247</v>
      </c>
      <c r="N233">
        <v>-8000</v>
      </c>
      <c r="O233" s="1">
        <v>42332</v>
      </c>
      <c r="P233">
        <v>83.19</v>
      </c>
    </row>
    <row r="234" spans="3:16" x14ac:dyDescent="0.25">
      <c r="C234" s="1">
        <v>42228</v>
      </c>
      <c r="D234">
        <v>1258.33</v>
      </c>
      <c r="E234" s="1">
        <v>42192</v>
      </c>
      <c r="F234">
        <v>592.99</v>
      </c>
      <c r="G234" s="1">
        <v>42165</v>
      </c>
      <c r="H234">
        <v>5251.74</v>
      </c>
      <c r="I234" s="1">
        <v>42181</v>
      </c>
      <c r="J234">
        <v>65.56</v>
      </c>
      <c r="K234" s="1">
        <v>42236</v>
      </c>
      <c r="L234">
        <v>-7500</v>
      </c>
      <c r="M234" s="1">
        <v>42247</v>
      </c>
      <c r="N234">
        <v>1322.33</v>
      </c>
      <c r="O234" s="1">
        <v>42333</v>
      </c>
      <c r="P234">
        <v>-530</v>
      </c>
    </row>
    <row r="235" spans="3:16" x14ac:dyDescent="0.25">
      <c r="C235" s="1">
        <v>42229</v>
      </c>
      <c r="D235">
        <v>-1000</v>
      </c>
      <c r="E235" s="1">
        <v>42193</v>
      </c>
      <c r="F235">
        <v>-3000</v>
      </c>
      <c r="G235" s="1">
        <v>42166</v>
      </c>
      <c r="H235">
        <v>-18000</v>
      </c>
      <c r="I235" s="1">
        <v>42184</v>
      </c>
      <c r="J235">
        <v>-500</v>
      </c>
      <c r="K235" s="1">
        <v>42237</v>
      </c>
      <c r="L235">
        <v>-7000</v>
      </c>
      <c r="M235" s="1">
        <v>42248</v>
      </c>
      <c r="N235">
        <v>-2200</v>
      </c>
      <c r="O235" s="1">
        <v>42333</v>
      </c>
      <c r="P235">
        <v>174.46</v>
      </c>
    </row>
    <row r="236" spans="3:16" x14ac:dyDescent="0.25">
      <c r="C236" s="1">
        <v>42229</v>
      </c>
      <c r="D236">
        <v>313.98</v>
      </c>
      <c r="E236" s="1">
        <v>42193</v>
      </c>
      <c r="F236">
        <v>833.48</v>
      </c>
      <c r="G236" s="1">
        <v>42166</v>
      </c>
      <c r="H236">
        <v>2408.21</v>
      </c>
      <c r="I236" s="1">
        <v>42184</v>
      </c>
      <c r="J236">
        <v>146.44999999999999</v>
      </c>
      <c r="K236" s="1">
        <v>42237</v>
      </c>
      <c r="L236">
        <v>645.46</v>
      </c>
      <c r="M236" s="1">
        <v>42248</v>
      </c>
      <c r="N236">
        <v>665.61</v>
      </c>
      <c r="O236" s="1">
        <v>42334</v>
      </c>
      <c r="P236">
        <v>-2020</v>
      </c>
    </row>
    <row r="237" spans="3:16" x14ac:dyDescent="0.25">
      <c r="C237" s="1">
        <v>42230</v>
      </c>
      <c r="D237">
        <v>-1000</v>
      </c>
      <c r="E237" s="1">
        <v>42194</v>
      </c>
      <c r="F237">
        <v>-7000</v>
      </c>
      <c r="G237" s="1">
        <v>42167</v>
      </c>
      <c r="H237">
        <v>-26500</v>
      </c>
      <c r="I237" s="1">
        <v>42185</v>
      </c>
      <c r="J237">
        <v>-4200</v>
      </c>
      <c r="K237" s="1">
        <v>42238</v>
      </c>
      <c r="L237">
        <v>-3000</v>
      </c>
      <c r="M237" s="1">
        <v>42249</v>
      </c>
      <c r="N237">
        <v>-1500</v>
      </c>
      <c r="O237" s="1">
        <v>42334</v>
      </c>
      <c r="P237">
        <v>822.75</v>
      </c>
    </row>
    <row r="238" spans="3:16" x14ac:dyDescent="0.25">
      <c r="C238" s="1">
        <v>42230</v>
      </c>
      <c r="D238">
        <v>1505.82</v>
      </c>
      <c r="E238" s="1">
        <v>42194</v>
      </c>
      <c r="F238">
        <v>1013.91</v>
      </c>
      <c r="G238" s="1">
        <v>42167</v>
      </c>
      <c r="H238">
        <v>1589.05</v>
      </c>
      <c r="I238" s="1">
        <v>42185</v>
      </c>
      <c r="J238">
        <v>214.91</v>
      </c>
      <c r="K238" s="1">
        <v>42238</v>
      </c>
      <c r="L238">
        <v>1157.24</v>
      </c>
      <c r="M238" s="1">
        <v>42249</v>
      </c>
      <c r="N238">
        <v>0.02</v>
      </c>
      <c r="O238" s="1">
        <v>42335</v>
      </c>
      <c r="P238">
        <v>-530</v>
      </c>
    </row>
    <row r="239" spans="3:16" x14ac:dyDescent="0.25">
      <c r="C239" s="1">
        <v>42233</v>
      </c>
      <c r="D239">
        <v>-500</v>
      </c>
      <c r="E239" s="1">
        <v>42195</v>
      </c>
      <c r="F239">
        <v>4826.53</v>
      </c>
      <c r="G239" s="1">
        <v>42168</v>
      </c>
      <c r="H239">
        <v>-2000</v>
      </c>
      <c r="I239" s="1">
        <v>42186</v>
      </c>
      <c r="J239">
        <v>-2100</v>
      </c>
      <c r="K239" s="1">
        <v>42239</v>
      </c>
      <c r="L239">
        <v>74.08</v>
      </c>
      <c r="M239" s="1">
        <v>42251</v>
      </c>
      <c r="N239">
        <v>-1200</v>
      </c>
      <c r="O239" s="1">
        <v>42335</v>
      </c>
      <c r="P239">
        <v>1182.17</v>
      </c>
    </row>
    <row r="240" spans="3:16" x14ac:dyDescent="0.25">
      <c r="C240" s="1">
        <v>42233</v>
      </c>
      <c r="D240">
        <v>2190.38</v>
      </c>
      <c r="E240" s="1">
        <v>42196</v>
      </c>
      <c r="F240">
        <v>4.8899999999999997</v>
      </c>
      <c r="G240" s="1">
        <v>42169</v>
      </c>
      <c r="H240">
        <v>-800</v>
      </c>
      <c r="I240" s="1">
        <v>42186</v>
      </c>
      <c r="J240">
        <v>1056.78</v>
      </c>
      <c r="K240" s="1">
        <v>42240</v>
      </c>
      <c r="L240">
        <v>308.64</v>
      </c>
      <c r="M240" s="1">
        <v>42251</v>
      </c>
      <c r="N240">
        <v>65.77</v>
      </c>
      <c r="O240" s="1">
        <v>42336</v>
      </c>
      <c r="P240">
        <v>2045.98</v>
      </c>
    </row>
    <row r="241" spans="3:16" x14ac:dyDescent="0.25">
      <c r="C241" s="1">
        <v>42234</v>
      </c>
      <c r="D241">
        <v>-7000</v>
      </c>
      <c r="E241" s="1">
        <v>42198</v>
      </c>
      <c r="F241">
        <v>-21500</v>
      </c>
      <c r="G241" s="1">
        <v>42169</v>
      </c>
      <c r="H241">
        <v>503.4</v>
      </c>
      <c r="I241" s="1">
        <v>42187</v>
      </c>
      <c r="J241">
        <v>-7000</v>
      </c>
      <c r="K241" s="1">
        <v>42241</v>
      </c>
      <c r="L241">
        <v>-1500</v>
      </c>
      <c r="M241" s="1">
        <v>42253</v>
      </c>
      <c r="N241">
        <v>-4000</v>
      </c>
      <c r="O241" s="1">
        <v>42338</v>
      </c>
      <c r="P241">
        <v>-2445</v>
      </c>
    </row>
    <row r="242" spans="3:16" x14ac:dyDescent="0.25">
      <c r="C242" s="1">
        <v>42234</v>
      </c>
      <c r="D242">
        <v>191.57</v>
      </c>
      <c r="E242" s="1">
        <v>42198</v>
      </c>
      <c r="F242">
        <v>2435.96</v>
      </c>
      <c r="G242" s="1">
        <v>42170</v>
      </c>
      <c r="H242">
        <v>-24000</v>
      </c>
      <c r="I242" s="1">
        <v>42187</v>
      </c>
      <c r="J242">
        <v>297.10000000000002</v>
      </c>
      <c r="K242" s="1">
        <v>42241</v>
      </c>
      <c r="L242">
        <v>744.17</v>
      </c>
      <c r="M242" s="1">
        <v>42254</v>
      </c>
      <c r="N242">
        <v>-3000</v>
      </c>
      <c r="O242" s="1">
        <v>42338</v>
      </c>
      <c r="P242">
        <v>231.65</v>
      </c>
    </row>
    <row r="243" spans="3:16" x14ac:dyDescent="0.25">
      <c r="C243" s="1">
        <v>42235</v>
      </c>
      <c r="D243">
        <v>22.25</v>
      </c>
      <c r="E243" s="1">
        <v>42199</v>
      </c>
      <c r="F243">
        <v>-7000</v>
      </c>
      <c r="G243" s="1">
        <v>42170</v>
      </c>
      <c r="H243">
        <v>9803.17</v>
      </c>
      <c r="I243" s="1">
        <v>42188</v>
      </c>
      <c r="J243">
        <v>107.73</v>
      </c>
      <c r="K243" s="1">
        <v>42242</v>
      </c>
      <c r="L243">
        <v>-1000</v>
      </c>
      <c r="M243" s="1">
        <v>42254</v>
      </c>
      <c r="N243">
        <v>1672.18</v>
      </c>
      <c r="O243" s="1">
        <v>42339</v>
      </c>
      <c r="P243">
        <v>-530</v>
      </c>
    </row>
    <row r="244" spans="3:16" x14ac:dyDescent="0.25">
      <c r="C244" s="1">
        <v>42237</v>
      </c>
      <c r="D244">
        <v>-4600</v>
      </c>
      <c r="E244" s="1">
        <v>42199</v>
      </c>
      <c r="F244">
        <v>1112.3499999999999</v>
      </c>
      <c r="G244" s="1">
        <v>42171</v>
      </c>
      <c r="H244">
        <v>-10500</v>
      </c>
      <c r="I244" s="1">
        <v>42189</v>
      </c>
      <c r="J244">
        <v>-1000</v>
      </c>
      <c r="K244" s="1">
        <v>42242</v>
      </c>
      <c r="L244">
        <v>470.15</v>
      </c>
      <c r="M244" s="1">
        <v>42255</v>
      </c>
      <c r="N244">
        <v>-1000</v>
      </c>
      <c r="O244" s="1">
        <v>42339</v>
      </c>
      <c r="P244">
        <v>27.4</v>
      </c>
    </row>
    <row r="245" spans="3:16" x14ac:dyDescent="0.25">
      <c r="C245" s="1">
        <v>42237</v>
      </c>
      <c r="D245">
        <v>593.47</v>
      </c>
      <c r="E245" s="1">
        <v>42200</v>
      </c>
      <c r="F245">
        <v>3910.32</v>
      </c>
      <c r="G245" s="1">
        <v>42171</v>
      </c>
      <c r="H245">
        <v>3495.59</v>
      </c>
      <c r="I245" s="1">
        <v>42190</v>
      </c>
      <c r="J245">
        <v>-600</v>
      </c>
      <c r="K245" s="1">
        <v>42243</v>
      </c>
      <c r="L245">
        <v>-1600</v>
      </c>
      <c r="M245" s="1">
        <v>42255</v>
      </c>
      <c r="N245">
        <v>401.48</v>
      </c>
      <c r="O245" s="1">
        <v>42340</v>
      </c>
      <c r="P245">
        <v>237.02</v>
      </c>
    </row>
    <row r="246" spans="3:16" x14ac:dyDescent="0.25">
      <c r="C246" s="1">
        <v>42240</v>
      </c>
      <c r="D246">
        <v>-3000</v>
      </c>
      <c r="E246" s="1">
        <v>42201</v>
      </c>
      <c r="F246">
        <v>812.83</v>
      </c>
      <c r="G246" s="1">
        <v>42172</v>
      </c>
      <c r="H246">
        <v>-3700</v>
      </c>
      <c r="I246" s="1">
        <v>42191</v>
      </c>
      <c r="J246">
        <v>-3000</v>
      </c>
      <c r="K246" s="1">
        <v>42244</v>
      </c>
      <c r="L246">
        <v>-1000</v>
      </c>
      <c r="M246" s="1">
        <v>42256</v>
      </c>
      <c r="N246">
        <v>-1000</v>
      </c>
      <c r="O246" s="1">
        <v>42341</v>
      </c>
      <c r="P246">
        <v>409.3</v>
      </c>
    </row>
    <row r="247" spans="3:16" x14ac:dyDescent="0.25">
      <c r="C247" s="1">
        <v>42240</v>
      </c>
      <c r="D247">
        <v>81.03</v>
      </c>
      <c r="E247" s="1">
        <v>42202</v>
      </c>
      <c r="F247">
        <v>-11700</v>
      </c>
      <c r="G247" s="1">
        <v>42172</v>
      </c>
      <c r="H247">
        <v>697.95</v>
      </c>
      <c r="I247" s="1">
        <v>42191</v>
      </c>
      <c r="J247">
        <v>1323.73</v>
      </c>
      <c r="K247" s="1">
        <v>42244</v>
      </c>
      <c r="L247">
        <v>190.67</v>
      </c>
      <c r="M247" s="1">
        <v>42256</v>
      </c>
      <c r="N247">
        <v>168.19</v>
      </c>
      <c r="O247" s="1">
        <v>42342</v>
      </c>
      <c r="P247">
        <v>422.9</v>
      </c>
    </row>
    <row r="248" spans="3:16" x14ac:dyDescent="0.25">
      <c r="C248" s="1">
        <v>42241</v>
      </c>
      <c r="D248">
        <v>-5500</v>
      </c>
      <c r="E248" s="1">
        <v>42202</v>
      </c>
      <c r="F248">
        <v>517.42999999999995</v>
      </c>
      <c r="G248" s="1">
        <v>42173</v>
      </c>
      <c r="H248">
        <v>-7000</v>
      </c>
      <c r="I248" s="1">
        <v>42192</v>
      </c>
      <c r="J248">
        <v>-3500</v>
      </c>
      <c r="K248" s="1">
        <v>42246</v>
      </c>
      <c r="L248">
        <v>-3000</v>
      </c>
      <c r="M248" s="1">
        <v>42257</v>
      </c>
      <c r="N248">
        <v>2314.87</v>
      </c>
      <c r="O248" s="1">
        <v>42344</v>
      </c>
      <c r="P248">
        <v>123.14</v>
      </c>
    </row>
    <row r="249" spans="3:16" x14ac:dyDescent="0.25">
      <c r="C249" s="1">
        <v>42241</v>
      </c>
      <c r="D249">
        <v>735.5</v>
      </c>
      <c r="E249" s="1">
        <v>42203</v>
      </c>
      <c r="F249">
        <v>9.09</v>
      </c>
      <c r="G249" s="1">
        <v>42173</v>
      </c>
      <c r="H249">
        <v>436.07</v>
      </c>
      <c r="I249" s="1">
        <v>42192</v>
      </c>
      <c r="J249">
        <v>1256.2</v>
      </c>
      <c r="K249" s="1">
        <v>42247</v>
      </c>
      <c r="L249">
        <v>-5000</v>
      </c>
      <c r="M249" s="1">
        <v>42258</v>
      </c>
      <c r="N249">
        <v>608.79</v>
      </c>
      <c r="O249" s="1">
        <v>42345</v>
      </c>
      <c r="P249">
        <v>-5415</v>
      </c>
    </row>
    <row r="250" spans="3:16" x14ac:dyDescent="0.25">
      <c r="C250" s="1">
        <v>42242</v>
      </c>
      <c r="D250">
        <v>-11200</v>
      </c>
      <c r="E250" s="1">
        <v>42204</v>
      </c>
      <c r="F250">
        <v>-5300</v>
      </c>
      <c r="G250" s="1">
        <v>42174</v>
      </c>
      <c r="H250">
        <v>-10700</v>
      </c>
      <c r="I250" s="1">
        <v>42193</v>
      </c>
      <c r="J250">
        <v>1160.51</v>
      </c>
      <c r="K250" s="1">
        <v>42247</v>
      </c>
      <c r="L250">
        <v>2362.79</v>
      </c>
      <c r="M250" s="1">
        <v>42259</v>
      </c>
      <c r="N250">
        <v>32.86</v>
      </c>
      <c r="O250" s="1">
        <v>42345</v>
      </c>
      <c r="P250">
        <v>1371.55</v>
      </c>
    </row>
    <row r="251" spans="3:16" x14ac:dyDescent="0.25">
      <c r="C251" s="1">
        <v>42242</v>
      </c>
      <c r="D251">
        <v>481.25</v>
      </c>
      <c r="E251" s="1">
        <v>42205</v>
      </c>
      <c r="F251">
        <v>-10000</v>
      </c>
      <c r="G251" s="1">
        <v>42174</v>
      </c>
      <c r="H251">
        <v>2309.37</v>
      </c>
      <c r="I251" s="1">
        <v>42194</v>
      </c>
      <c r="J251">
        <v>-6300</v>
      </c>
      <c r="K251" s="1">
        <v>42248</v>
      </c>
      <c r="L251">
        <v>-500</v>
      </c>
      <c r="M251" s="1">
        <v>42260</v>
      </c>
      <c r="N251">
        <v>67.959999999999994</v>
      </c>
      <c r="O251" s="1">
        <v>42346</v>
      </c>
      <c r="P251">
        <v>-4250</v>
      </c>
    </row>
    <row r="252" spans="3:16" x14ac:dyDescent="0.25">
      <c r="C252" s="1">
        <v>42244</v>
      </c>
      <c r="D252">
        <v>9.19</v>
      </c>
      <c r="E252" s="1">
        <v>42205</v>
      </c>
      <c r="F252">
        <v>2697.63</v>
      </c>
      <c r="G252" s="1">
        <v>42175</v>
      </c>
      <c r="H252">
        <v>-1500</v>
      </c>
      <c r="I252" s="1">
        <v>42194</v>
      </c>
      <c r="J252">
        <v>298.38</v>
      </c>
      <c r="K252" s="1">
        <v>42248</v>
      </c>
      <c r="L252">
        <v>276.39</v>
      </c>
      <c r="M252" s="1">
        <v>42261</v>
      </c>
      <c r="N252">
        <v>1264.4100000000001</v>
      </c>
      <c r="O252" s="1">
        <v>42346</v>
      </c>
      <c r="P252">
        <v>298.22000000000003</v>
      </c>
    </row>
    <row r="253" spans="3:16" x14ac:dyDescent="0.25">
      <c r="C253" s="1">
        <v>42247</v>
      </c>
      <c r="D253">
        <v>-9900</v>
      </c>
      <c r="E253" s="1">
        <v>42206</v>
      </c>
      <c r="F253">
        <v>-700</v>
      </c>
      <c r="G253" s="1">
        <v>42176</v>
      </c>
      <c r="H253">
        <v>-6700</v>
      </c>
      <c r="I253" s="1">
        <v>42195</v>
      </c>
      <c r="J253">
        <v>-3400</v>
      </c>
      <c r="K253" s="1">
        <v>42249</v>
      </c>
      <c r="L253">
        <v>-1000</v>
      </c>
      <c r="M253" s="1">
        <v>42262</v>
      </c>
      <c r="N253">
        <v>1683.98</v>
      </c>
      <c r="O253" s="1">
        <v>42347</v>
      </c>
      <c r="P253">
        <v>98.85</v>
      </c>
    </row>
    <row r="254" spans="3:16" x14ac:dyDescent="0.25">
      <c r="C254" s="1">
        <v>42247</v>
      </c>
      <c r="D254">
        <v>270.25</v>
      </c>
      <c r="E254" s="1">
        <v>42206</v>
      </c>
      <c r="F254">
        <v>510.4</v>
      </c>
      <c r="G254" s="1">
        <v>42176</v>
      </c>
      <c r="H254">
        <v>15.61</v>
      </c>
      <c r="I254" s="1">
        <v>42195</v>
      </c>
      <c r="J254">
        <v>5485.72</v>
      </c>
      <c r="K254" s="1">
        <v>42249</v>
      </c>
      <c r="L254">
        <v>76.430000000000007</v>
      </c>
      <c r="M254" s="1">
        <v>42263</v>
      </c>
      <c r="N254">
        <v>-6500</v>
      </c>
      <c r="O254" s="1">
        <v>42348</v>
      </c>
      <c r="P254">
        <v>1776.19</v>
      </c>
    </row>
    <row r="255" spans="3:16" x14ac:dyDescent="0.25">
      <c r="C255" s="1">
        <v>42248</v>
      </c>
      <c r="D255">
        <v>-1500</v>
      </c>
      <c r="E255" s="1">
        <v>42207</v>
      </c>
      <c r="F255">
        <v>-10500</v>
      </c>
      <c r="G255" s="1">
        <v>42177</v>
      </c>
      <c r="H255">
        <v>-11500</v>
      </c>
      <c r="I255" s="1">
        <v>42196</v>
      </c>
      <c r="J255">
        <v>57.42</v>
      </c>
      <c r="K255" s="1">
        <v>42250</v>
      </c>
      <c r="L255">
        <v>-7500</v>
      </c>
      <c r="M255" s="1">
        <v>42263</v>
      </c>
      <c r="N255">
        <v>144.66</v>
      </c>
      <c r="O255" s="1">
        <v>42349</v>
      </c>
      <c r="P255">
        <v>-3190</v>
      </c>
    </row>
    <row r="256" spans="3:16" x14ac:dyDescent="0.25">
      <c r="C256" s="1">
        <v>42248</v>
      </c>
      <c r="D256">
        <v>804.79</v>
      </c>
      <c r="E256" s="1">
        <v>42207</v>
      </c>
      <c r="F256">
        <v>223.19</v>
      </c>
      <c r="G256" s="1">
        <v>42177</v>
      </c>
      <c r="H256">
        <v>3809.72</v>
      </c>
      <c r="I256" s="1">
        <v>42197</v>
      </c>
      <c r="J256">
        <v>34.880000000000003</v>
      </c>
      <c r="K256" s="1">
        <v>42250</v>
      </c>
      <c r="L256">
        <v>109.58</v>
      </c>
      <c r="M256" s="1">
        <v>42264</v>
      </c>
      <c r="N256">
        <v>-9000</v>
      </c>
      <c r="O256" s="1">
        <v>42349</v>
      </c>
      <c r="P256">
        <v>285.91000000000003</v>
      </c>
    </row>
    <row r="257" spans="3:16" x14ac:dyDescent="0.25">
      <c r="C257" s="1">
        <v>42249</v>
      </c>
      <c r="D257">
        <v>-1500</v>
      </c>
      <c r="E257" s="1">
        <v>42208</v>
      </c>
      <c r="F257">
        <v>-5500</v>
      </c>
      <c r="G257" s="1">
        <v>42178</v>
      </c>
      <c r="H257">
        <v>-3200</v>
      </c>
      <c r="I257" s="1">
        <v>42198</v>
      </c>
      <c r="J257">
        <v>-1300</v>
      </c>
      <c r="K257" s="1">
        <v>42251</v>
      </c>
      <c r="L257">
        <v>66.81</v>
      </c>
      <c r="M257" s="1">
        <v>42264</v>
      </c>
      <c r="N257">
        <v>2446.56</v>
      </c>
      <c r="O257" s="1">
        <v>42350</v>
      </c>
      <c r="P257">
        <v>5074.47</v>
      </c>
    </row>
    <row r="258" spans="3:16" x14ac:dyDescent="0.25">
      <c r="C258" s="1">
        <v>42249</v>
      </c>
      <c r="D258">
        <v>229.5</v>
      </c>
      <c r="E258" s="1">
        <v>42208</v>
      </c>
      <c r="F258">
        <v>165.07</v>
      </c>
      <c r="G258" s="1">
        <v>42178</v>
      </c>
      <c r="H258">
        <v>0.14000000000000001</v>
      </c>
      <c r="I258" s="1">
        <v>42198</v>
      </c>
      <c r="J258">
        <v>3016.77</v>
      </c>
      <c r="K258" s="1">
        <v>42252</v>
      </c>
      <c r="L258">
        <v>-800</v>
      </c>
      <c r="M258" s="1">
        <v>42265</v>
      </c>
      <c r="N258">
        <v>-1000</v>
      </c>
      <c r="O258" s="1">
        <v>42351</v>
      </c>
      <c r="P258">
        <v>76.44</v>
      </c>
    </row>
    <row r="259" spans="3:16" x14ac:dyDescent="0.25">
      <c r="C259" s="1">
        <v>42250</v>
      </c>
      <c r="D259">
        <v>-4500</v>
      </c>
      <c r="E259" s="1">
        <v>42209</v>
      </c>
      <c r="F259">
        <v>-2600</v>
      </c>
      <c r="G259" s="1">
        <v>42179</v>
      </c>
      <c r="H259">
        <v>-2600</v>
      </c>
      <c r="I259" s="1">
        <v>42199</v>
      </c>
      <c r="J259">
        <v>-3100</v>
      </c>
      <c r="K259" s="1">
        <v>42254</v>
      </c>
      <c r="L259">
        <v>-8700</v>
      </c>
      <c r="M259" s="1">
        <v>42265</v>
      </c>
      <c r="N259">
        <v>155</v>
      </c>
      <c r="O259" s="1">
        <v>42352</v>
      </c>
      <c r="P259">
        <v>-4355</v>
      </c>
    </row>
    <row r="260" spans="3:16" x14ac:dyDescent="0.25">
      <c r="C260" s="1">
        <v>42250</v>
      </c>
      <c r="D260">
        <v>168.71</v>
      </c>
      <c r="E260" s="1">
        <v>42209</v>
      </c>
      <c r="F260">
        <v>92.05</v>
      </c>
      <c r="G260" s="1">
        <v>42179</v>
      </c>
      <c r="H260">
        <v>57.88</v>
      </c>
      <c r="I260" s="1">
        <v>42199</v>
      </c>
      <c r="J260">
        <v>1163.48</v>
      </c>
      <c r="K260" s="1">
        <v>42254</v>
      </c>
      <c r="L260">
        <v>1826.89</v>
      </c>
      <c r="M260" s="1">
        <v>42266</v>
      </c>
      <c r="N260">
        <v>-2950</v>
      </c>
      <c r="O260" s="1">
        <v>42352</v>
      </c>
      <c r="P260">
        <v>531.73</v>
      </c>
    </row>
    <row r="261" spans="3:16" x14ac:dyDescent="0.25">
      <c r="C261" s="1">
        <v>42251</v>
      </c>
      <c r="D261">
        <v>-7000</v>
      </c>
      <c r="E261" s="1">
        <v>42212</v>
      </c>
      <c r="F261">
        <v>-1800</v>
      </c>
      <c r="G261" s="1">
        <v>42180</v>
      </c>
      <c r="H261">
        <v>-7000</v>
      </c>
      <c r="I261" s="1">
        <v>42200</v>
      </c>
      <c r="J261">
        <v>-11500</v>
      </c>
      <c r="K261" s="1">
        <v>42255</v>
      </c>
      <c r="L261">
        <v>2466.89</v>
      </c>
      <c r="M261" s="1">
        <v>42268</v>
      </c>
      <c r="N261">
        <v>557.44000000000005</v>
      </c>
      <c r="O261" s="1">
        <v>42353</v>
      </c>
      <c r="P261">
        <v>-2580</v>
      </c>
    </row>
    <row r="262" spans="3:16" x14ac:dyDescent="0.25">
      <c r="C262" s="1">
        <v>42254</v>
      </c>
      <c r="D262">
        <v>-5800</v>
      </c>
      <c r="E262" s="1">
        <v>42212</v>
      </c>
      <c r="F262">
        <v>1982.36</v>
      </c>
      <c r="G262" s="1">
        <v>42180</v>
      </c>
      <c r="H262">
        <v>1967.36</v>
      </c>
      <c r="I262" s="1">
        <v>42200</v>
      </c>
      <c r="J262">
        <v>4776.25</v>
      </c>
      <c r="K262" s="1">
        <v>42256</v>
      </c>
      <c r="L262">
        <v>436.26</v>
      </c>
      <c r="M262" s="1">
        <v>42269</v>
      </c>
      <c r="N262">
        <v>-8500</v>
      </c>
      <c r="O262" s="1">
        <v>42353</v>
      </c>
      <c r="P262">
        <v>1276.8499999999999</v>
      </c>
    </row>
    <row r="263" spans="3:16" x14ac:dyDescent="0.25">
      <c r="C263" s="1">
        <v>42254</v>
      </c>
      <c r="D263">
        <v>689.94</v>
      </c>
      <c r="E263" s="1">
        <v>42213</v>
      </c>
      <c r="F263">
        <v>-4400</v>
      </c>
      <c r="G263" s="1">
        <v>42181</v>
      </c>
      <c r="H263">
        <v>-11600</v>
      </c>
      <c r="I263" s="1">
        <v>42201</v>
      </c>
      <c r="J263">
        <v>-17200</v>
      </c>
      <c r="K263" s="1">
        <v>42257</v>
      </c>
      <c r="L263">
        <v>2700.14</v>
      </c>
      <c r="M263" s="1">
        <v>42269</v>
      </c>
      <c r="N263">
        <v>118.79</v>
      </c>
      <c r="O263" s="1">
        <v>42354</v>
      </c>
      <c r="P263">
        <v>-8105</v>
      </c>
    </row>
    <row r="264" spans="3:16" x14ac:dyDescent="0.25">
      <c r="C264" s="1">
        <v>42255</v>
      </c>
      <c r="D264">
        <v>-1000</v>
      </c>
      <c r="E264" s="1">
        <v>42213</v>
      </c>
      <c r="F264">
        <v>104.73</v>
      </c>
      <c r="G264" s="1">
        <v>42181</v>
      </c>
      <c r="H264">
        <v>3073.35</v>
      </c>
      <c r="I264" s="1">
        <v>42201</v>
      </c>
      <c r="J264">
        <v>3547.15</v>
      </c>
      <c r="K264" s="1">
        <v>42258</v>
      </c>
      <c r="L264">
        <v>-3700</v>
      </c>
      <c r="M264" s="1">
        <v>42270</v>
      </c>
      <c r="N264">
        <v>371.12</v>
      </c>
      <c r="O264" s="1">
        <v>42354</v>
      </c>
      <c r="P264">
        <v>1068.4000000000001</v>
      </c>
    </row>
    <row r="265" spans="3:16" x14ac:dyDescent="0.25">
      <c r="C265" s="1">
        <v>42255</v>
      </c>
      <c r="D265">
        <v>611.54999999999995</v>
      </c>
      <c r="E265" s="1">
        <v>42214</v>
      </c>
      <c r="F265">
        <v>-9000</v>
      </c>
      <c r="G265" s="1">
        <v>42182</v>
      </c>
      <c r="H265">
        <v>-5500</v>
      </c>
      <c r="I265" s="1">
        <v>42202</v>
      </c>
      <c r="J265">
        <v>-10600</v>
      </c>
      <c r="K265" s="1">
        <v>42258</v>
      </c>
      <c r="L265">
        <v>765.25</v>
      </c>
      <c r="M265" s="1">
        <v>42271</v>
      </c>
      <c r="N265">
        <v>-2000</v>
      </c>
      <c r="O265" s="1">
        <v>42355</v>
      </c>
      <c r="P265">
        <v>-3190</v>
      </c>
    </row>
    <row r="266" spans="3:16" x14ac:dyDescent="0.25">
      <c r="C266" s="1">
        <v>42256</v>
      </c>
      <c r="D266">
        <v>-2000</v>
      </c>
      <c r="E266" s="1">
        <v>42215</v>
      </c>
      <c r="F266">
        <v>-3500</v>
      </c>
      <c r="G266" s="1">
        <v>42184</v>
      </c>
      <c r="H266">
        <v>-7000</v>
      </c>
      <c r="I266" s="1">
        <v>42202</v>
      </c>
      <c r="J266">
        <v>1067.1300000000001</v>
      </c>
      <c r="K266" s="1">
        <v>42260</v>
      </c>
      <c r="L266">
        <v>-5500</v>
      </c>
      <c r="M266" s="1">
        <v>42271</v>
      </c>
      <c r="N266">
        <v>263.33999999999997</v>
      </c>
      <c r="O266" s="1">
        <v>42355</v>
      </c>
      <c r="P266">
        <v>968.78</v>
      </c>
    </row>
    <row r="267" spans="3:16" x14ac:dyDescent="0.25">
      <c r="C267" s="1">
        <v>42256</v>
      </c>
      <c r="D267">
        <v>316.20999999999998</v>
      </c>
      <c r="E267" s="1">
        <v>42216</v>
      </c>
      <c r="F267">
        <v>-7400</v>
      </c>
      <c r="G267" s="1">
        <v>42184</v>
      </c>
      <c r="H267">
        <v>735.77</v>
      </c>
      <c r="I267" s="1">
        <v>42205</v>
      </c>
      <c r="J267">
        <v>-9300</v>
      </c>
      <c r="K267" s="1">
        <v>42261</v>
      </c>
      <c r="L267">
        <v>-5600</v>
      </c>
      <c r="M267" s="1">
        <v>42272</v>
      </c>
      <c r="N267">
        <v>978.64</v>
      </c>
      <c r="O267" s="1">
        <v>42356</v>
      </c>
      <c r="P267">
        <v>-3190</v>
      </c>
    </row>
    <row r="268" spans="3:16" x14ac:dyDescent="0.25">
      <c r="C268" s="1">
        <v>42257</v>
      </c>
      <c r="D268">
        <v>-8800</v>
      </c>
      <c r="E268" s="1">
        <v>42217</v>
      </c>
      <c r="F268">
        <v>-1000</v>
      </c>
      <c r="G268" s="1">
        <v>42185</v>
      </c>
      <c r="H268">
        <v>-13400</v>
      </c>
      <c r="I268" s="1">
        <v>42205</v>
      </c>
      <c r="J268">
        <v>1867.51</v>
      </c>
      <c r="K268" s="1">
        <v>42261</v>
      </c>
      <c r="L268">
        <v>2511.58</v>
      </c>
      <c r="M268" s="1">
        <v>42275</v>
      </c>
      <c r="N268">
        <v>951.02</v>
      </c>
      <c r="O268" s="1">
        <v>42356</v>
      </c>
      <c r="P268">
        <v>436.88</v>
      </c>
    </row>
    <row r="269" spans="3:16" x14ac:dyDescent="0.25">
      <c r="C269" s="1">
        <v>42257</v>
      </c>
      <c r="D269">
        <v>3987.18</v>
      </c>
      <c r="E269" s="1">
        <v>42219</v>
      </c>
      <c r="F269">
        <v>-2500</v>
      </c>
      <c r="G269" s="1">
        <v>42185</v>
      </c>
      <c r="H269">
        <v>99.94</v>
      </c>
      <c r="I269" s="1">
        <v>42206</v>
      </c>
      <c r="J269">
        <v>-10000</v>
      </c>
      <c r="K269" s="1">
        <v>42262</v>
      </c>
      <c r="L269">
        <v>2521.9699999999998</v>
      </c>
      <c r="M269" s="1">
        <v>42276</v>
      </c>
      <c r="N269">
        <v>356.34</v>
      </c>
      <c r="O269" s="1">
        <v>42357</v>
      </c>
      <c r="P269">
        <v>18.47</v>
      </c>
    </row>
    <row r="270" spans="3:16" x14ac:dyDescent="0.25">
      <c r="C270" s="1">
        <v>42258</v>
      </c>
      <c r="D270">
        <v>-3000</v>
      </c>
      <c r="E270" s="1">
        <v>42219</v>
      </c>
      <c r="F270">
        <v>642.22</v>
      </c>
      <c r="G270" s="1">
        <v>42186</v>
      </c>
      <c r="H270">
        <v>-5500</v>
      </c>
      <c r="I270" s="1">
        <v>42206</v>
      </c>
      <c r="J270">
        <v>1597.67</v>
      </c>
      <c r="K270" s="1">
        <v>42263</v>
      </c>
      <c r="L270">
        <v>1510.77</v>
      </c>
      <c r="M270" s="1">
        <v>42277</v>
      </c>
      <c r="N270">
        <v>370.51</v>
      </c>
      <c r="O270" s="1">
        <v>42358</v>
      </c>
      <c r="P270">
        <v>-1060</v>
      </c>
    </row>
    <row r="271" spans="3:16" x14ac:dyDescent="0.25">
      <c r="C271" s="1">
        <v>42258</v>
      </c>
      <c r="D271">
        <v>435.83</v>
      </c>
      <c r="E271" s="1">
        <v>42220</v>
      </c>
      <c r="F271">
        <v>108.16</v>
      </c>
      <c r="G271" s="1">
        <v>42186</v>
      </c>
      <c r="H271">
        <v>691.3</v>
      </c>
      <c r="I271" s="1">
        <v>42207</v>
      </c>
      <c r="J271">
        <v>-7200</v>
      </c>
      <c r="K271" s="1">
        <v>42264</v>
      </c>
      <c r="L271">
        <v>-3000</v>
      </c>
      <c r="M271" s="1">
        <v>42278</v>
      </c>
      <c r="N271">
        <v>-1910</v>
      </c>
      <c r="O271" s="1">
        <v>42359</v>
      </c>
      <c r="P271">
        <v>401.46</v>
      </c>
    </row>
    <row r="272" spans="3:16" x14ac:dyDescent="0.25">
      <c r="C272" s="1">
        <v>42260</v>
      </c>
      <c r="D272">
        <v>25.26</v>
      </c>
      <c r="E272" s="1">
        <v>42221</v>
      </c>
      <c r="F272">
        <v>-5600</v>
      </c>
      <c r="G272" s="1">
        <v>42187</v>
      </c>
      <c r="H272">
        <v>-1000</v>
      </c>
      <c r="I272" s="1">
        <v>42207</v>
      </c>
      <c r="J272">
        <v>1053.55</v>
      </c>
      <c r="K272" s="1">
        <v>42264</v>
      </c>
      <c r="L272">
        <v>2050.98</v>
      </c>
      <c r="M272" s="1">
        <v>42278</v>
      </c>
      <c r="N272">
        <v>159.55000000000001</v>
      </c>
      <c r="O272" s="1">
        <v>42360</v>
      </c>
      <c r="P272">
        <v>509.16</v>
      </c>
    </row>
    <row r="273" spans="3:16" x14ac:dyDescent="0.25">
      <c r="C273" s="1">
        <v>42261</v>
      </c>
      <c r="D273">
        <v>-3600</v>
      </c>
      <c r="E273" s="1">
        <v>42221</v>
      </c>
      <c r="F273">
        <v>4462.28</v>
      </c>
      <c r="G273" s="1">
        <v>42187</v>
      </c>
      <c r="H273">
        <v>525.04</v>
      </c>
      <c r="I273" s="1">
        <v>42208</v>
      </c>
      <c r="J273">
        <v>-3000</v>
      </c>
      <c r="K273" s="1">
        <v>42265</v>
      </c>
      <c r="L273">
        <v>-2000</v>
      </c>
      <c r="M273" s="1">
        <v>42279</v>
      </c>
      <c r="N273">
        <v>135.46</v>
      </c>
      <c r="O273" s="1">
        <v>42361</v>
      </c>
      <c r="P273">
        <v>-3975</v>
      </c>
    </row>
    <row r="274" spans="3:16" x14ac:dyDescent="0.25">
      <c r="C274" s="1">
        <v>42261</v>
      </c>
      <c r="D274">
        <v>1841.68</v>
      </c>
      <c r="E274" s="1">
        <v>42222</v>
      </c>
      <c r="F274">
        <v>-2600</v>
      </c>
      <c r="G274" s="1">
        <v>42188</v>
      </c>
      <c r="H274">
        <v>-20500</v>
      </c>
      <c r="I274" s="1">
        <v>42208</v>
      </c>
      <c r="J274">
        <v>3228.22</v>
      </c>
      <c r="K274" s="1">
        <v>42265</v>
      </c>
      <c r="L274">
        <v>239.2</v>
      </c>
      <c r="M274" s="1">
        <v>42282</v>
      </c>
      <c r="N274">
        <v>878.23</v>
      </c>
      <c r="O274" s="1">
        <v>42361</v>
      </c>
      <c r="P274">
        <v>120.15</v>
      </c>
    </row>
    <row r="275" spans="3:16" x14ac:dyDescent="0.25">
      <c r="C275" s="1">
        <v>42262</v>
      </c>
      <c r="D275">
        <v>-14700</v>
      </c>
      <c r="E275" s="1">
        <v>42222</v>
      </c>
      <c r="F275">
        <v>1039.0899999999999</v>
      </c>
      <c r="G275" s="1">
        <v>42188</v>
      </c>
      <c r="H275">
        <v>1210.9100000000001</v>
      </c>
      <c r="I275" s="1">
        <v>42209</v>
      </c>
      <c r="J275">
        <v>-10000</v>
      </c>
      <c r="K275" s="1">
        <v>42268</v>
      </c>
      <c r="L275">
        <v>-1000</v>
      </c>
      <c r="M275" s="1">
        <v>42283</v>
      </c>
      <c r="N275">
        <v>-3185</v>
      </c>
      <c r="O275" s="1">
        <v>42364</v>
      </c>
      <c r="P275">
        <v>-530</v>
      </c>
    </row>
    <row r="276" spans="3:16" x14ac:dyDescent="0.25">
      <c r="C276" s="1">
        <v>42262</v>
      </c>
      <c r="D276">
        <v>1572.63</v>
      </c>
      <c r="E276" s="1">
        <v>42223</v>
      </c>
      <c r="F276">
        <v>553.65</v>
      </c>
      <c r="G276" s="1">
        <v>42189</v>
      </c>
      <c r="H276">
        <v>132.19999999999999</v>
      </c>
      <c r="I276" s="1">
        <v>42209</v>
      </c>
      <c r="J276">
        <v>216.97</v>
      </c>
      <c r="K276" s="1">
        <v>42268</v>
      </c>
      <c r="L276">
        <v>703.66</v>
      </c>
      <c r="M276" s="1">
        <v>42283</v>
      </c>
      <c r="N276">
        <v>1192.77</v>
      </c>
      <c r="O276" s="1">
        <v>42365</v>
      </c>
      <c r="P276">
        <v>33.340000000000003</v>
      </c>
    </row>
    <row r="277" spans="3:16" x14ac:dyDescent="0.25">
      <c r="C277" s="1">
        <v>42263</v>
      </c>
      <c r="D277">
        <v>-8800</v>
      </c>
      <c r="E277" s="1">
        <v>42226</v>
      </c>
      <c r="F277">
        <v>6537.92</v>
      </c>
      <c r="G277" s="1">
        <v>42191</v>
      </c>
      <c r="H277">
        <v>-2800</v>
      </c>
      <c r="I277" s="1">
        <v>42211</v>
      </c>
      <c r="J277">
        <v>1.05</v>
      </c>
      <c r="K277" s="1">
        <v>42269</v>
      </c>
      <c r="L277">
        <v>-4500</v>
      </c>
      <c r="M277" s="1">
        <v>42284</v>
      </c>
      <c r="N277">
        <v>-2760</v>
      </c>
      <c r="O277" s="1">
        <v>42366</v>
      </c>
      <c r="P277">
        <v>-3720</v>
      </c>
    </row>
    <row r="278" spans="3:16" x14ac:dyDescent="0.25">
      <c r="C278" s="1">
        <v>42263</v>
      </c>
      <c r="D278">
        <v>492.32</v>
      </c>
      <c r="E278" s="1">
        <v>42227</v>
      </c>
      <c r="F278">
        <v>-7400</v>
      </c>
      <c r="G278" s="1">
        <v>42191</v>
      </c>
      <c r="H278">
        <v>2141.5500000000002</v>
      </c>
      <c r="I278" s="1">
        <v>42212</v>
      </c>
      <c r="J278">
        <v>-8500</v>
      </c>
      <c r="K278" s="1">
        <v>42269</v>
      </c>
      <c r="L278">
        <v>170.5</v>
      </c>
      <c r="M278" s="1">
        <v>42284</v>
      </c>
      <c r="N278">
        <v>411.37</v>
      </c>
      <c r="O278" s="1">
        <v>42366</v>
      </c>
      <c r="P278">
        <v>308.95</v>
      </c>
    </row>
    <row r="279" spans="3:16" x14ac:dyDescent="0.25">
      <c r="C279" s="1">
        <v>42264</v>
      </c>
      <c r="D279">
        <v>-7500</v>
      </c>
      <c r="E279" s="1">
        <v>42227</v>
      </c>
      <c r="F279">
        <v>1834.33</v>
      </c>
      <c r="G279" s="1">
        <v>42192</v>
      </c>
      <c r="H279">
        <v>608.97</v>
      </c>
      <c r="I279" s="1">
        <v>42212</v>
      </c>
      <c r="J279">
        <v>2692.58</v>
      </c>
      <c r="K279" s="1">
        <v>42270</v>
      </c>
      <c r="L279">
        <v>380.12</v>
      </c>
      <c r="M279" s="1">
        <v>42285</v>
      </c>
      <c r="N279">
        <v>624.94000000000005</v>
      </c>
      <c r="O279" s="1">
        <v>42367</v>
      </c>
      <c r="P279">
        <v>-3190</v>
      </c>
    </row>
    <row r="280" spans="3:16" x14ac:dyDescent="0.25">
      <c r="C280" s="1">
        <v>42264</v>
      </c>
      <c r="D280">
        <v>604.62</v>
      </c>
      <c r="E280" s="1">
        <v>42228</v>
      </c>
      <c r="F280">
        <v>-5500</v>
      </c>
      <c r="G280" s="1">
        <v>42193</v>
      </c>
      <c r="H280">
        <v>-20200</v>
      </c>
      <c r="I280" s="1">
        <v>42213</v>
      </c>
      <c r="J280">
        <v>-3500</v>
      </c>
      <c r="K280" s="1">
        <v>42271</v>
      </c>
      <c r="L280">
        <v>-635</v>
      </c>
      <c r="M280" s="1">
        <v>42286</v>
      </c>
      <c r="N280">
        <v>-1060</v>
      </c>
      <c r="O280" s="1">
        <v>42367</v>
      </c>
      <c r="P280">
        <v>7.48</v>
      </c>
    </row>
    <row r="281" spans="3:16" x14ac:dyDescent="0.25">
      <c r="C281" s="1">
        <v>42265</v>
      </c>
      <c r="D281">
        <v>-3500</v>
      </c>
      <c r="E281" s="1">
        <v>42228</v>
      </c>
      <c r="F281">
        <v>1264.3699999999999</v>
      </c>
      <c r="G281" s="1">
        <v>42193</v>
      </c>
      <c r="H281">
        <v>899.9</v>
      </c>
      <c r="I281" s="1">
        <v>42213</v>
      </c>
      <c r="J281">
        <v>110.76</v>
      </c>
      <c r="K281" s="1">
        <v>42272</v>
      </c>
      <c r="L281">
        <v>-740</v>
      </c>
      <c r="M281" s="1">
        <v>42286</v>
      </c>
      <c r="N281">
        <v>409.01</v>
      </c>
      <c r="O281" s="1">
        <v>42368</v>
      </c>
      <c r="P281">
        <v>-9565</v>
      </c>
    </row>
    <row r="282" spans="3:16" x14ac:dyDescent="0.25">
      <c r="C282" s="1">
        <v>42265</v>
      </c>
      <c r="D282">
        <v>83.74</v>
      </c>
      <c r="E282" s="1">
        <v>42229</v>
      </c>
      <c r="F282">
        <v>-8100</v>
      </c>
      <c r="G282" s="1">
        <v>42194</v>
      </c>
      <c r="H282">
        <v>-7600</v>
      </c>
      <c r="I282" s="1">
        <v>42214</v>
      </c>
      <c r="J282">
        <v>-13100</v>
      </c>
      <c r="K282" s="1">
        <v>42272</v>
      </c>
      <c r="L282">
        <v>1359.11</v>
      </c>
      <c r="M282" s="1">
        <v>42289</v>
      </c>
      <c r="N282">
        <v>-16470</v>
      </c>
      <c r="O282" s="1">
        <v>42369</v>
      </c>
      <c r="P282">
        <v>-7045</v>
      </c>
    </row>
    <row r="283" spans="3:16" x14ac:dyDescent="0.25">
      <c r="C283" s="1">
        <v>42268</v>
      </c>
      <c r="D283">
        <v>-2500</v>
      </c>
      <c r="E283" s="1">
        <v>42229</v>
      </c>
      <c r="F283">
        <v>526.66</v>
      </c>
      <c r="G283" s="1">
        <v>42194</v>
      </c>
      <c r="H283">
        <v>359.89</v>
      </c>
      <c r="I283" s="1">
        <v>42214</v>
      </c>
      <c r="J283">
        <v>51.51</v>
      </c>
      <c r="K283" s="1">
        <v>42273</v>
      </c>
      <c r="L283">
        <v>-3190</v>
      </c>
      <c r="M283" s="1">
        <v>42289</v>
      </c>
      <c r="N283">
        <v>3637.43</v>
      </c>
      <c r="O283" s="1">
        <v>42369</v>
      </c>
      <c r="P283">
        <v>345750.04</v>
      </c>
    </row>
    <row r="284" spans="3:16" x14ac:dyDescent="0.25">
      <c r="C284" s="1">
        <v>42268</v>
      </c>
      <c r="D284">
        <v>788.01</v>
      </c>
      <c r="E284" s="1">
        <v>42230</v>
      </c>
      <c r="F284">
        <v>-5000</v>
      </c>
      <c r="G284" s="1">
        <v>42195</v>
      </c>
      <c r="H284">
        <v>-7000</v>
      </c>
      <c r="I284" s="1">
        <v>42215</v>
      </c>
      <c r="J284">
        <v>-700</v>
      </c>
      <c r="K284" s="1">
        <v>42273</v>
      </c>
      <c r="L284">
        <v>35.299999999999997</v>
      </c>
      <c r="M284" s="1">
        <v>42290</v>
      </c>
      <c r="N284">
        <v>-3185</v>
      </c>
    </row>
    <row r="285" spans="3:16" x14ac:dyDescent="0.25">
      <c r="C285" s="1">
        <v>42269</v>
      </c>
      <c r="D285">
        <v>-12000</v>
      </c>
      <c r="E285" s="1">
        <v>42230</v>
      </c>
      <c r="F285">
        <v>734.94</v>
      </c>
      <c r="G285" s="1">
        <v>42195</v>
      </c>
      <c r="H285">
        <v>6307.6</v>
      </c>
      <c r="I285" s="1">
        <v>42215</v>
      </c>
      <c r="J285">
        <v>120.87</v>
      </c>
      <c r="K285" s="1">
        <v>42274</v>
      </c>
      <c r="L285">
        <v>28.14</v>
      </c>
      <c r="M285" s="1">
        <v>42290</v>
      </c>
      <c r="N285">
        <v>394.87</v>
      </c>
    </row>
    <row r="286" spans="3:16" x14ac:dyDescent="0.25">
      <c r="C286" s="1">
        <v>42269</v>
      </c>
      <c r="D286">
        <v>553.41</v>
      </c>
      <c r="E286" s="1">
        <v>42233</v>
      </c>
      <c r="F286">
        <v>-4600</v>
      </c>
      <c r="G286" s="1">
        <v>42196</v>
      </c>
      <c r="H286">
        <v>-1100</v>
      </c>
      <c r="I286" s="1">
        <v>42216</v>
      </c>
      <c r="J286">
        <v>-7200</v>
      </c>
      <c r="K286" s="1">
        <v>42275</v>
      </c>
      <c r="L286">
        <v>133.97999999999999</v>
      </c>
      <c r="M286" s="1">
        <v>42291</v>
      </c>
      <c r="N286">
        <v>-3190</v>
      </c>
    </row>
    <row r="287" spans="3:16" x14ac:dyDescent="0.25">
      <c r="C287" s="1">
        <v>42270</v>
      </c>
      <c r="D287">
        <v>426.68</v>
      </c>
      <c r="E287" s="1">
        <v>42233</v>
      </c>
      <c r="F287">
        <v>6886.91</v>
      </c>
      <c r="G287" s="1">
        <v>42196</v>
      </c>
      <c r="H287">
        <v>7004.56</v>
      </c>
      <c r="I287" s="1">
        <v>42216</v>
      </c>
      <c r="J287">
        <v>1111.54</v>
      </c>
      <c r="K287" s="1">
        <v>42276</v>
      </c>
      <c r="L287">
        <v>2589.9499999999998</v>
      </c>
      <c r="M287" s="1">
        <v>42291</v>
      </c>
      <c r="N287">
        <v>287.08999999999997</v>
      </c>
    </row>
    <row r="288" spans="3:16" x14ac:dyDescent="0.25">
      <c r="C288" s="1">
        <v>42271</v>
      </c>
      <c r="D288">
        <v>-500</v>
      </c>
      <c r="E288" s="1">
        <v>42234</v>
      </c>
      <c r="F288">
        <v>-3000</v>
      </c>
      <c r="G288" s="1">
        <v>42197</v>
      </c>
      <c r="H288">
        <v>-500</v>
      </c>
      <c r="I288" s="1">
        <v>42217</v>
      </c>
      <c r="J288">
        <v>26.79</v>
      </c>
      <c r="K288" s="1">
        <v>42277</v>
      </c>
      <c r="L288">
        <v>197.82</v>
      </c>
      <c r="M288" s="1">
        <v>42292</v>
      </c>
      <c r="N288">
        <v>1506.57</v>
      </c>
    </row>
    <row r="289" spans="3:14" x14ac:dyDescent="0.25">
      <c r="C289" s="1">
        <v>42271</v>
      </c>
      <c r="D289">
        <v>26.65</v>
      </c>
      <c r="E289" s="1">
        <v>42234</v>
      </c>
      <c r="F289">
        <v>167.38</v>
      </c>
      <c r="G289" s="1">
        <v>42198</v>
      </c>
      <c r="H289">
        <v>-16500</v>
      </c>
      <c r="I289" s="1">
        <v>42218</v>
      </c>
      <c r="J289">
        <v>-5500</v>
      </c>
      <c r="K289" s="1">
        <v>42278</v>
      </c>
      <c r="L289">
        <v>-2125</v>
      </c>
      <c r="M289" s="1">
        <v>42293</v>
      </c>
      <c r="N289">
        <v>1282.53</v>
      </c>
    </row>
    <row r="290" spans="3:14" x14ac:dyDescent="0.25">
      <c r="C290" s="1">
        <v>42272</v>
      </c>
      <c r="D290">
        <v>-4500</v>
      </c>
      <c r="E290" s="1">
        <v>42235</v>
      </c>
      <c r="F290">
        <v>-7000</v>
      </c>
      <c r="G290" s="1">
        <v>42198</v>
      </c>
      <c r="H290">
        <v>5737.03</v>
      </c>
      <c r="I290" s="1">
        <v>42219</v>
      </c>
      <c r="J290">
        <v>-4500</v>
      </c>
      <c r="K290" s="1">
        <v>42278</v>
      </c>
      <c r="L290">
        <v>256.45999999999998</v>
      </c>
      <c r="M290" s="1">
        <v>42294</v>
      </c>
      <c r="N290">
        <v>45.01</v>
      </c>
    </row>
    <row r="291" spans="3:14" x14ac:dyDescent="0.25">
      <c r="C291" s="1">
        <v>42272</v>
      </c>
      <c r="D291">
        <v>915.4</v>
      </c>
      <c r="E291" s="1">
        <v>42235</v>
      </c>
      <c r="F291">
        <v>149.88</v>
      </c>
      <c r="G291" s="1">
        <v>42199</v>
      </c>
      <c r="H291">
        <v>-10900</v>
      </c>
      <c r="I291" s="1">
        <v>42219</v>
      </c>
      <c r="J291">
        <v>1495.57</v>
      </c>
      <c r="K291" s="1">
        <v>42279</v>
      </c>
      <c r="L291">
        <v>18.02</v>
      </c>
      <c r="M291" s="1">
        <v>42295</v>
      </c>
      <c r="N291">
        <v>-9035</v>
      </c>
    </row>
    <row r="292" spans="3:14" x14ac:dyDescent="0.25">
      <c r="C292" s="1">
        <v>42273</v>
      </c>
      <c r="D292">
        <v>52.95</v>
      </c>
      <c r="E292" s="1">
        <v>42236</v>
      </c>
      <c r="F292">
        <v>-10000</v>
      </c>
      <c r="G292" s="1">
        <v>42199</v>
      </c>
      <c r="H292">
        <v>1182.93</v>
      </c>
      <c r="I292" s="1">
        <v>42220</v>
      </c>
      <c r="J292">
        <v>-5000</v>
      </c>
      <c r="K292" s="1">
        <v>42282</v>
      </c>
      <c r="L292">
        <v>1312.27</v>
      </c>
      <c r="M292" s="1">
        <v>42296</v>
      </c>
      <c r="N292">
        <v>-530</v>
      </c>
    </row>
    <row r="293" spans="3:14" x14ac:dyDescent="0.25">
      <c r="C293" s="1">
        <v>42275</v>
      </c>
      <c r="D293">
        <v>900.87</v>
      </c>
      <c r="E293" s="1">
        <v>42237</v>
      </c>
      <c r="F293">
        <v>-4500</v>
      </c>
      <c r="G293" s="1">
        <v>42200</v>
      </c>
      <c r="H293">
        <v>-17200</v>
      </c>
      <c r="I293" s="1">
        <v>42220</v>
      </c>
      <c r="J293">
        <v>253.58</v>
      </c>
      <c r="K293" s="1">
        <v>42283</v>
      </c>
      <c r="L293">
        <v>923.22</v>
      </c>
      <c r="M293" s="1">
        <v>42296</v>
      </c>
      <c r="N293">
        <v>169.06</v>
      </c>
    </row>
    <row r="294" spans="3:14" x14ac:dyDescent="0.25">
      <c r="C294" s="1">
        <v>42276</v>
      </c>
      <c r="D294">
        <v>3.92</v>
      </c>
      <c r="E294" s="1">
        <v>42237</v>
      </c>
      <c r="F294">
        <v>2125.21</v>
      </c>
      <c r="G294" s="1">
        <v>42200</v>
      </c>
      <c r="H294">
        <v>10767.67</v>
      </c>
      <c r="I294" s="1">
        <v>42221</v>
      </c>
      <c r="J294">
        <v>-15000</v>
      </c>
      <c r="K294" s="1">
        <v>42284</v>
      </c>
      <c r="L294">
        <v>352.35</v>
      </c>
      <c r="M294" s="1">
        <v>42297</v>
      </c>
      <c r="N294">
        <v>595.29999999999995</v>
      </c>
    </row>
    <row r="295" spans="3:14" x14ac:dyDescent="0.25">
      <c r="C295" s="1">
        <v>42277</v>
      </c>
      <c r="D295">
        <v>-2655</v>
      </c>
      <c r="E295" s="1">
        <v>42238</v>
      </c>
      <c r="F295">
        <v>-1000</v>
      </c>
      <c r="G295" s="1">
        <v>42201</v>
      </c>
      <c r="H295">
        <v>1406.96</v>
      </c>
      <c r="I295" s="1">
        <v>42221</v>
      </c>
      <c r="J295">
        <v>1137.4000000000001</v>
      </c>
      <c r="K295" s="1">
        <v>42285</v>
      </c>
      <c r="L295">
        <v>592.36</v>
      </c>
      <c r="M295" s="1">
        <v>42298</v>
      </c>
      <c r="N295">
        <v>-5415</v>
      </c>
    </row>
    <row r="296" spans="3:14" x14ac:dyDescent="0.25">
      <c r="C296" s="1">
        <v>42278</v>
      </c>
      <c r="D296">
        <v>-3190</v>
      </c>
      <c r="E296" s="1">
        <v>42240</v>
      </c>
      <c r="F296">
        <v>-2000</v>
      </c>
      <c r="G296" s="1">
        <v>42202</v>
      </c>
      <c r="H296">
        <v>-16600</v>
      </c>
      <c r="I296" s="1">
        <v>42222</v>
      </c>
      <c r="J296">
        <v>-8700</v>
      </c>
      <c r="K296" s="1">
        <v>42286</v>
      </c>
      <c r="L296">
        <v>-2655</v>
      </c>
      <c r="M296" s="1">
        <v>42298</v>
      </c>
      <c r="N296">
        <v>66.040000000000006</v>
      </c>
    </row>
    <row r="297" spans="3:14" x14ac:dyDescent="0.25">
      <c r="C297" s="1">
        <v>42278</v>
      </c>
      <c r="D297">
        <v>581.97</v>
      </c>
      <c r="E297" s="1">
        <v>42240</v>
      </c>
      <c r="F297">
        <v>717.94</v>
      </c>
      <c r="G297" s="1">
        <v>42202</v>
      </c>
      <c r="H297">
        <v>1031.9100000000001</v>
      </c>
      <c r="I297" s="1">
        <v>42222</v>
      </c>
      <c r="J297">
        <v>3468.67</v>
      </c>
      <c r="K297" s="1">
        <v>42286</v>
      </c>
      <c r="L297">
        <v>391.95</v>
      </c>
      <c r="M297" s="1">
        <v>42299</v>
      </c>
      <c r="N297">
        <v>-1060</v>
      </c>
    </row>
    <row r="298" spans="3:14" x14ac:dyDescent="0.25">
      <c r="C298" s="1">
        <v>42279</v>
      </c>
      <c r="D298">
        <v>145.04</v>
      </c>
      <c r="E298" s="1">
        <v>42241</v>
      </c>
      <c r="F298">
        <v>-9500</v>
      </c>
      <c r="G298" s="1">
        <v>42203</v>
      </c>
      <c r="H298">
        <v>-11000</v>
      </c>
      <c r="I298" s="1">
        <v>42223</v>
      </c>
      <c r="J298">
        <v>-9200</v>
      </c>
      <c r="K298" s="1">
        <v>42287</v>
      </c>
      <c r="L298">
        <v>-1595</v>
      </c>
      <c r="M298" s="1">
        <v>42299</v>
      </c>
      <c r="N298">
        <v>169.2</v>
      </c>
    </row>
    <row r="299" spans="3:14" x14ac:dyDescent="0.25">
      <c r="C299" s="1">
        <v>42282</v>
      </c>
      <c r="D299">
        <v>864.2</v>
      </c>
      <c r="E299" s="1">
        <v>42241</v>
      </c>
      <c r="F299">
        <v>2195.27</v>
      </c>
      <c r="G299" s="1">
        <v>42203</v>
      </c>
      <c r="H299">
        <v>12.58</v>
      </c>
      <c r="I299" s="1">
        <v>42223</v>
      </c>
      <c r="J299">
        <v>1197.3</v>
      </c>
      <c r="K299" s="1">
        <v>42287</v>
      </c>
      <c r="L299">
        <v>298.51</v>
      </c>
      <c r="M299" s="1">
        <v>42300</v>
      </c>
      <c r="N299">
        <v>-1595</v>
      </c>
    </row>
    <row r="300" spans="3:14" x14ac:dyDescent="0.25">
      <c r="C300" s="1">
        <v>42283</v>
      </c>
      <c r="D300">
        <v>770.88</v>
      </c>
      <c r="E300" s="1">
        <v>42242</v>
      </c>
      <c r="F300">
        <v>-3000</v>
      </c>
      <c r="G300" s="1">
        <v>42204</v>
      </c>
      <c r="H300">
        <v>-6500</v>
      </c>
      <c r="I300" s="1">
        <v>42224</v>
      </c>
      <c r="J300">
        <v>43.28</v>
      </c>
      <c r="K300" s="1">
        <v>42289</v>
      </c>
      <c r="L300">
        <v>-1060</v>
      </c>
      <c r="M300" s="1">
        <v>42300</v>
      </c>
      <c r="N300">
        <v>328.51</v>
      </c>
    </row>
    <row r="301" spans="3:14" x14ac:dyDescent="0.25">
      <c r="C301" s="1">
        <v>42284</v>
      </c>
      <c r="D301">
        <v>-2655</v>
      </c>
      <c r="E301" s="1">
        <v>42242</v>
      </c>
      <c r="F301">
        <v>589.63</v>
      </c>
      <c r="G301" s="1">
        <v>42204</v>
      </c>
      <c r="H301">
        <v>38.58</v>
      </c>
      <c r="I301" s="1">
        <v>42225</v>
      </c>
      <c r="J301">
        <v>125.39</v>
      </c>
      <c r="K301" s="1">
        <v>42289</v>
      </c>
      <c r="L301">
        <v>4185.33</v>
      </c>
      <c r="M301" s="1">
        <v>42302</v>
      </c>
      <c r="N301">
        <v>174.61</v>
      </c>
    </row>
    <row r="302" spans="3:14" x14ac:dyDescent="0.25">
      <c r="C302" s="1">
        <v>42284</v>
      </c>
      <c r="D302">
        <v>311.82</v>
      </c>
      <c r="E302" s="1">
        <v>42243</v>
      </c>
      <c r="F302">
        <v>223.45</v>
      </c>
      <c r="G302" s="1">
        <v>42205</v>
      </c>
      <c r="H302">
        <v>-14000</v>
      </c>
      <c r="I302" s="1">
        <v>42226</v>
      </c>
      <c r="J302">
        <v>-500</v>
      </c>
      <c r="K302" s="1">
        <v>42290</v>
      </c>
      <c r="L302">
        <v>933.59</v>
      </c>
      <c r="M302" s="1">
        <v>42303</v>
      </c>
      <c r="N302">
        <v>-6905</v>
      </c>
    </row>
    <row r="303" spans="3:14" x14ac:dyDescent="0.25">
      <c r="C303" s="1">
        <v>42285</v>
      </c>
      <c r="D303">
        <v>338.95</v>
      </c>
      <c r="E303" s="1">
        <v>42244</v>
      </c>
      <c r="F303">
        <v>0.03</v>
      </c>
      <c r="G303" s="1">
        <v>42205</v>
      </c>
      <c r="H303">
        <v>2723.6</v>
      </c>
      <c r="I303" s="1">
        <v>42226</v>
      </c>
      <c r="J303">
        <v>9972.1</v>
      </c>
      <c r="K303" s="1">
        <v>42291</v>
      </c>
      <c r="L303">
        <v>-5210</v>
      </c>
      <c r="M303" s="1">
        <v>42303</v>
      </c>
      <c r="N303">
        <v>1360.19</v>
      </c>
    </row>
    <row r="304" spans="3:14" x14ac:dyDescent="0.25">
      <c r="C304" s="1">
        <v>42286</v>
      </c>
      <c r="D304">
        <v>527.16999999999996</v>
      </c>
      <c r="E304" s="1">
        <v>42247</v>
      </c>
      <c r="F304">
        <v>-1600</v>
      </c>
      <c r="G304" s="1">
        <v>42206</v>
      </c>
      <c r="H304">
        <v>-12800</v>
      </c>
      <c r="I304" s="1">
        <v>42227</v>
      </c>
      <c r="J304">
        <v>-2000</v>
      </c>
      <c r="K304" s="1">
        <v>42291</v>
      </c>
      <c r="L304">
        <v>541.15</v>
      </c>
      <c r="M304" s="1">
        <v>42304</v>
      </c>
      <c r="N304">
        <v>1615.59</v>
      </c>
    </row>
    <row r="305" spans="3:14" x14ac:dyDescent="0.25">
      <c r="C305" s="1">
        <v>42289</v>
      </c>
      <c r="D305">
        <v>-10095</v>
      </c>
      <c r="E305" s="1">
        <v>42247</v>
      </c>
      <c r="F305">
        <v>149.27000000000001</v>
      </c>
      <c r="G305" s="1">
        <v>42206</v>
      </c>
      <c r="H305">
        <v>784.5</v>
      </c>
      <c r="I305" s="1">
        <v>42227</v>
      </c>
      <c r="J305">
        <v>5615.22</v>
      </c>
      <c r="K305" s="1">
        <v>42292</v>
      </c>
      <c r="L305">
        <v>1885.89</v>
      </c>
      <c r="M305" s="1">
        <v>42305</v>
      </c>
      <c r="N305">
        <v>-6375</v>
      </c>
    </row>
    <row r="306" spans="3:14" x14ac:dyDescent="0.25">
      <c r="C306" s="1">
        <v>42289</v>
      </c>
      <c r="D306">
        <v>6440</v>
      </c>
      <c r="E306" s="1">
        <v>42248</v>
      </c>
      <c r="F306">
        <v>-11200</v>
      </c>
      <c r="G306" s="1">
        <v>42207</v>
      </c>
      <c r="H306">
        <v>-2300</v>
      </c>
      <c r="I306" s="1">
        <v>42228</v>
      </c>
      <c r="J306">
        <v>-4000</v>
      </c>
      <c r="K306" s="1">
        <v>42293</v>
      </c>
      <c r="L306">
        <v>-2125</v>
      </c>
      <c r="M306" s="1">
        <v>42306</v>
      </c>
      <c r="N306">
        <v>-4250</v>
      </c>
    </row>
    <row r="307" spans="3:14" x14ac:dyDescent="0.25">
      <c r="C307" s="1">
        <v>42290</v>
      </c>
      <c r="D307">
        <v>-12225</v>
      </c>
      <c r="E307" s="1">
        <v>42248</v>
      </c>
      <c r="F307">
        <v>1177.2</v>
      </c>
      <c r="G307" s="1">
        <v>42207</v>
      </c>
      <c r="H307">
        <v>935.62</v>
      </c>
      <c r="I307" s="1">
        <v>42228</v>
      </c>
      <c r="J307">
        <v>1114.2</v>
      </c>
      <c r="K307" s="1">
        <v>42293</v>
      </c>
      <c r="L307">
        <v>1305.0899999999999</v>
      </c>
      <c r="M307" s="1">
        <v>42307</v>
      </c>
      <c r="N307">
        <v>-2335</v>
      </c>
    </row>
    <row r="308" spans="3:14" x14ac:dyDescent="0.25">
      <c r="C308" s="1">
        <v>42290</v>
      </c>
      <c r="D308">
        <v>874.28</v>
      </c>
      <c r="E308" s="1">
        <v>42249</v>
      </c>
      <c r="F308">
        <v>-1500</v>
      </c>
      <c r="G308" s="1">
        <v>42208</v>
      </c>
      <c r="H308">
        <v>-8000</v>
      </c>
      <c r="I308" s="1">
        <v>42229</v>
      </c>
      <c r="J308">
        <v>625.48</v>
      </c>
      <c r="K308" s="1">
        <v>42294</v>
      </c>
      <c r="L308">
        <v>53.72</v>
      </c>
      <c r="M308" s="1">
        <v>42307</v>
      </c>
      <c r="N308">
        <v>248.38</v>
      </c>
    </row>
    <row r="309" spans="3:14" x14ac:dyDescent="0.25">
      <c r="C309" s="1">
        <v>42291</v>
      </c>
      <c r="D309">
        <v>-1590</v>
      </c>
      <c r="E309" s="1">
        <v>42249</v>
      </c>
      <c r="F309">
        <v>455.96</v>
      </c>
      <c r="G309" s="1">
        <v>42208</v>
      </c>
      <c r="H309">
        <v>325.36</v>
      </c>
      <c r="I309" s="1">
        <v>42230</v>
      </c>
      <c r="J309">
        <v>-2300</v>
      </c>
      <c r="K309" s="1">
        <v>42296</v>
      </c>
      <c r="L309">
        <v>-530</v>
      </c>
      <c r="M309" s="1">
        <v>42310</v>
      </c>
      <c r="N309">
        <v>-5310</v>
      </c>
    </row>
    <row r="310" spans="3:14" x14ac:dyDescent="0.25">
      <c r="C310" s="1">
        <v>42291</v>
      </c>
      <c r="D310">
        <v>303.73</v>
      </c>
      <c r="E310" s="1">
        <v>42250</v>
      </c>
      <c r="F310">
        <v>-10000</v>
      </c>
      <c r="G310" s="1">
        <v>42209</v>
      </c>
      <c r="H310">
        <v>-6800</v>
      </c>
      <c r="I310" s="1">
        <v>42230</v>
      </c>
      <c r="J310">
        <v>710.72</v>
      </c>
      <c r="K310" s="1">
        <v>42296</v>
      </c>
      <c r="L310">
        <v>808.71</v>
      </c>
      <c r="M310" s="1">
        <v>42310</v>
      </c>
      <c r="N310">
        <v>272.41000000000003</v>
      </c>
    </row>
    <row r="311" spans="3:14" x14ac:dyDescent="0.25">
      <c r="C311" s="1">
        <v>42292</v>
      </c>
      <c r="D311">
        <v>6819.6</v>
      </c>
      <c r="E311" s="1">
        <v>42250</v>
      </c>
      <c r="F311">
        <v>598.67999999999995</v>
      </c>
      <c r="G311" s="1">
        <v>42209</v>
      </c>
      <c r="H311">
        <v>675.93</v>
      </c>
      <c r="I311" s="1">
        <v>42231</v>
      </c>
      <c r="J311">
        <v>-3000</v>
      </c>
      <c r="K311" s="1">
        <v>42297</v>
      </c>
      <c r="L311">
        <v>-8500</v>
      </c>
      <c r="M311" s="1">
        <v>42311</v>
      </c>
      <c r="N311">
        <v>-5345</v>
      </c>
    </row>
    <row r="312" spans="3:14" x14ac:dyDescent="0.25">
      <c r="C312" s="1">
        <v>42293</v>
      </c>
      <c r="D312">
        <v>308.24</v>
      </c>
      <c r="E312" s="1">
        <v>42251</v>
      </c>
      <c r="F312">
        <v>231.51</v>
      </c>
      <c r="G312" s="1">
        <v>42210</v>
      </c>
      <c r="H312">
        <v>-14500</v>
      </c>
      <c r="I312" s="1">
        <v>42231</v>
      </c>
      <c r="J312">
        <v>134.63</v>
      </c>
      <c r="K312" s="1">
        <v>42297</v>
      </c>
      <c r="L312">
        <v>1155.04</v>
      </c>
      <c r="M312" s="1">
        <v>42311</v>
      </c>
      <c r="N312">
        <v>22.94</v>
      </c>
    </row>
    <row r="313" spans="3:14" x14ac:dyDescent="0.25">
      <c r="C313" s="1">
        <v>42294</v>
      </c>
      <c r="D313">
        <v>11.31</v>
      </c>
      <c r="E313" s="1">
        <v>42252</v>
      </c>
      <c r="F313">
        <v>-6000</v>
      </c>
      <c r="G313" s="1">
        <v>42210</v>
      </c>
      <c r="H313">
        <v>37.58</v>
      </c>
      <c r="I313" s="1">
        <v>42232</v>
      </c>
      <c r="J313">
        <v>93.92</v>
      </c>
      <c r="K313" s="1">
        <v>42298</v>
      </c>
      <c r="L313">
        <v>-4250</v>
      </c>
      <c r="M313" s="1">
        <v>42312</v>
      </c>
      <c r="N313">
        <v>520.39</v>
      </c>
    </row>
    <row r="314" spans="3:14" x14ac:dyDescent="0.25">
      <c r="C314" s="1">
        <v>42296</v>
      </c>
      <c r="D314">
        <v>810.37</v>
      </c>
      <c r="E314" s="1">
        <v>42252</v>
      </c>
      <c r="F314">
        <v>4.47</v>
      </c>
      <c r="G314" s="1">
        <v>42211</v>
      </c>
      <c r="H314">
        <v>-7000</v>
      </c>
      <c r="I314" s="1">
        <v>42233</v>
      </c>
      <c r="J314">
        <v>-1000</v>
      </c>
      <c r="K314" s="1">
        <v>42298</v>
      </c>
      <c r="L314">
        <v>343.59</v>
      </c>
      <c r="M314" s="1">
        <v>42313</v>
      </c>
      <c r="N314">
        <v>2004.45</v>
      </c>
    </row>
    <row r="315" spans="3:14" x14ac:dyDescent="0.25">
      <c r="C315" s="1">
        <v>42297</v>
      </c>
      <c r="D315">
        <v>-10630</v>
      </c>
      <c r="E315" s="1">
        <v>42253</v>
      </c>
      <c r="F315">
        <v>-5000</v>
      </c>
      <c r="G315" s="1">
        <v>42212</v>
      </c>
      <c r="H315">
        <v>-25700</v>
      </c>
      <c r="I315" s="1">
        <v>42233</v>
      </c>
      <c r="J315">
        <v>7484.93</v>
      </c>
      <c r="K315" s="1">
        <v>42299</v>
      </c>
      <c r="L315">
        <v>-740</v>
      </c>
      <c r="M315" s="1">
        <v>42314</v>
      </c>
      <c r="N315">
        <v>646.58000000000004</v>
      </c>
    </row>
    <row r="316" spans="3:14" x14ac:dyDescent="0.25">
      <c r="C316" s="1">
        <v>42297</v>
      </c>
      <c r="D316">
        <v>742.06</v>
      </c>
      <c r="E316" s="1">
        <v>42254</v>
      </c>
      <c r="F316">
        <v>-1500</v>
      </c>
      <c r="G316" s="1">
        <v>42212</v>
      </c>
      <c r="H316">
        <v>2393.59</v>
      </c>
      <c r="I316" s="1">
        <v>42234</v>
      </c>
      <c r="J316">
        <v>-600</v>
      </c>
      <c r="K316" s="1">
        <v>42299</v>
      </c>
      <c r="L316">
        <v>6.91</v>
      </c>
      <c r="M316" s="1">
        <v>42315</v>
      </c>
      <c r="N316">
        <v>20.46</v>
      </c>
    </row>
    <row r="317" spans="3:14" x14ac:dyDescent="0.25">
      <c r="C317" s="1">
        <v>42298</v>
      </c>
      <c r="D317">
        <v>-6910</v>
      </c>
      <c r="E317" s="1">
        <v>42254</v>
      </c>
      <c r="F317">
        <v>2675.62</v>
      </c>
      <c r="G317" s="1">
        <v>42213</v>
      </c>
      <c r="H317">
        <v>-4700</v>
      </c>
      <c r="I317" s="1">
        <v>42234</v>
      </c>
      <c r="J317">
        <v>501.1</v>
      </c>
      <c r="K317" s="1">
        <v>42300</v>
      </c>
      <c r="L317">
        <v>5231.0200000000004</v>
      </c>
      <c r="M317" s="1">
        <v>42317</v>
      </c>
      <c r="N317">
        <v>1360.26</v>
      </c>
    </row>
    <row r="318" spans="3:14" x14ac:dyDescent="0.25">
      <c r="C318" s="1">
        <v>42298</v>
      </c>
      <c r="D318">
        <v>352.74</v>
      </c>
      <c r="E318" s="1">
        <v>42255</v>
      </c>
      <c r="F318">
        <v>-7000</v>
      </c>
      <c r="G318" s="1">
        <v>42213</v>
      </c>
      <c r="H318">
        <v>306.14999999999998</v>
      </c>
      <c r="I318" s="1">
        <v>42235</v>
      </c>
      <c r="J318">
        <v>-1000</v>
      </c>
      <c r="K318" s="1">
        <v>42303</v>
      </c>
      <c r="L318">
        <v>-2125</v>
      </c>
      <c r="M318" s="1">
        <v>42318</v>
      </c>
      <c r="N318">
        <v>-3190</v>
      </c>
    </row>
    <row r="319" spans="3:14" x14ac:dyDescent="0.25">
      <c r="C319" s="1">
        <v>42299</v>
      </c>
      <c r="D319">
        <v>-635</v>
      </c>
      <c r="E319" s="1">
        <v>42255</v>
      </c>
      <c r="F319">
        <v>996.84</v>
      </c>
      <c r="G319" s="1">
        <v>42214</v>
      </c>
      <c r="H319">
        <v>-9500</v>
      </c>
      <c r="I319" s="1">
        <v>42235</v>
      </c>
      <c r="J319">
        <v>485.91</v>
      </c>
      <c r="K319" s="1">
        <v>42303</v>
      </c>
      <c r="L319">
        <v>1524.1</v>
      </c>
      <c r="M319" s="1">
        <v>42318</v>
      </c>
      <c r="N319">
        <v>2017.02</v>
      </c>
    </row>
    <row r="320" spans="3:14" x14ac:dyDescent="0.25">
      <c r="C320" s="1">
        <v>42299</v>
      </c>
      <c r="D320">
        <v>9.8000000000000007</v>
      </c>
      <c r="E320" s="1">
        <v>42256</v>
      </c>
      <c r="F320">
        <v>-7100</v>
      </c>
      <c r="G320" s="1">
        <v>42214</v>
      </c>
      <c r="H320">
        <v>229.3</v>
      </c>
      <c r="I320" s="1">
        <v>42236</v>
      </c>
      <c r="J320">
        <v>-3000</v>
      </c>
      <c r="K320" s="1">
        <v>42304</v>
      </c>
      <c r="L320">
        <v>-3720</v>
      </c>
      <c r="M320" s="1">
        <v>42319</v>
      </c>
      <c r="N320">
        <v>-6585</v>
      </c>
    </row>
    <row r="321" spans="3:14" x14ac:dyDescent="0.25">
      <c r="C321" s="1">
        <v>42300</v>
      </c>
      <c r="D321">
        <v>46.15</v>
      </c>
      <c r="E321" s="1">
        <v>42256</v>
      </c>
      <c r="F321">
        <v>7467.25</v>
      </c>
      <c r="G321" s="1">
        <v>42215</v>
      </c>
      <c r="H321">
        <v>-12500</v>
      </c>
      <c r="I321" s="1">
        <v>42236</v>
      </c>
      <c r="J321">
        <v>35.69</v>
      </c>
      <c r="K321" s="1">
        <v>42304</v>
      </c>
      <c r="L321">
        <v>276.48</v>
      </c>
      <c r="M321" s="1">
        <v>42319</v>
      </c>
      <c r="N321">
        <v>885.16</v>
      </c>
    </row>
    <row r="322" spans="3:14" x14ac:dyDescent="0.25">
      <c r="C322" s="1">
        <v>42303</v>
      </c>
      <c r="D322">
        <v>-3185</v>
      </c>
      <c r="E322" s="1">
        <v>42257</v>
      </c>
      <c r="F322">
        <v>-4000</v>
      </c>
      <c r="G322" s="1">
        <v>42215</v>
      </c>
      <c r="H322">
        <v>954.12</v>
      </c>
      <c r="I322" s="1">
        <v>42237</v>
      </c>
      <c r="J322">
        <v>-6500</v>
      </c>
      <c r="K322" s="1">
        <v>42305</v>
      </c>
      <c r="L322">
        <v>53.25</v>
      </c>
      <c r="M322" s="1">
        <v>42320</v>
      </c>
      <c r="N322">
        <v>-10630</v>
      </c>
    </row>
    <row r="323" spans="3:14" x14ac:dyDescent="0.25">
      <c r="C323" s="1">
        <v>42303</v>
      </c>
      <c r="D323">
        <v>1124.19</v>
      </c>
      <c r="E323" s="1">
        <v>42257</v>
      </c>
      <c r="F323">
        <v>5482.64</v>
      </c>
      <c r="G323" s="1">
        <v>42216</v>
      </c>
      <c r="H323">
        <v>-1500</v>
      </c>
      <c r="I323" s="1">
        <v>42237</v>
      </c>
      <c r="J323">
        <v>2596.89</v>
      </c>
      <c r="K323" s="1">
        <v>42306</v>
      </c>
      <c r="L323">
        <v>325.77</v>
      </c>
      <c r="M323" s="1">
        <v>42320</v>
      </c>
      <c r="N323">
        <v>4168.57</v>
      </c>
    </row>
    <row r="324" spans="3:14" x14ac:dyDescent="0.25">
      <c r="C324" s="1">
        <v>42304</v>
      </c>
      <c r="D324">
        <v>-530</v>
      </c>
      <c r="E324" s="1">
        <v>42258</v>
      </c>
      <c r="F324">
        <v>-8000</v>
      </c>
      <c r="G324" s="1">
        <v>42216</v>
      </c>
      <c r="H324">
        <v>6</v>
      </c>
      <c r="I324" s="1">
        <v>42238</v>
      </c>
      <c r="J324">
        <v>-3500</v>
      </c>
      <c r="K324" s="1">
        <v>42307</v>
      </c>
      <c r="L324">
        <v>386.8</v>
      </c>
      <c r="M324" s="1">
        <v>42321</v>
      </c>
      <c r="N324">
        <v>-2125</v>
      </c>
    </row>
    <row r="325" spans="3:14" x14ac:dyDescent="0.25">
      <c r="C325" s="1">
        <v>42304</v>
      </c>
      <c r="D325">
        <v>76.97</v>
      </c>
      <c r="E325" s="1">
        <v>42258</v>
      </c>
      <c r="F325">
        <v>2455.23</v>
      </c>
      <c r="G325" s="1">
        <v>42218</v>
      </c>
      <c r="H325">
        <v>-8000</v>
      </c>
      <c r="I325" s="1">
        <v>42239</v>
      </c>
      <c r="J325">
        <v>-2000</v>
      </c>
      <c r="K325" s="1">
        <v>42308</v>
      </c>
      <c r="L325">
        <v>132.85</v>
      </c>
      <c r="M325" s="1">
        <v>42321</v>
      </c>
      <c r="N325">
        <v>823.95</v>
      </c>
    </row>
    <row r="326" spans="3:14" x14ac:dyDescent="0.25">
      <c r="C326" s="1">
        <v>42305</v>
      </c>
      <c r="D326">
        <v>279.11</v>
      </c>
      <c r="E326" s="1">
        <v>42259</v>
      </c>
      <c r="F326">
        <v>-1300</v>
      </c>
      <c r="G326" s="1">
        <v>42218</v>
      </c>
      <c r="H326">
        <v>0.09</v>
      </c>
      <c r="I326" s="1">
        <v>42239</v>
      </c>
      <c r="J326">
        <v>2.94</v>
      </c>
      <c r="K326" s="1">
        <v>42310</v>
      </c>
      <c r="L326">
        <v>543.6</v>
      </c>
      <c r="M326" s="1">
        <v>42324</v>
      </c>
      <c r="N326">
        <v>3195.55</v>
      </c>
    </row>
    <row r="327" spans="3:14" x14ac:dyDescent="0.25">
      <c r="C327" s="1">
        <v>42307</v>
      </c>
      <c r="D327">
        <v>85.46</v>
      </c>
      <c r="E327" s="1">
        <v>42260</v>
      </c>
      <c r="F327">
        <v>-3500</v>
      </c>
      <c r="G327" s="1">
        <v>42219</v>
      </c>
      <c r="H327">
        <v>-12700</v>
      </c>
      <c r="I327" s="1">
        <v>42240</v>
      </c>
      <c r="J327">
        <v>-2700</v>
      </c>
      <c r="K327" s="1">
        <v>42311</v>
      </c>
      <c r="L327">
        <v>0.49</v>
      </c>
      <c r="M327" s="1">
        <v>42325</v>
      </c>
      <c r="N327">
        <v>313.58999999999997</v>
      </c>
    </row>
    <row r="328" spans="3:14" x14ac:dyDescent="0.25">
      <c r="C328" s="1">
        <v>42309</v>
      </c>
      <c r="D328">
        <v>258</v>
      </c>
      <c r="E328" s="1">
        <v>42261</v>
      </c>
      <c r="F328">
        <v>-9200</v>
      </c>
      <c r="G328" s="1">
        <v>42219</v>
      </c>
      <c r="H328">
        <v>3871.79</v>
      </c>
      <c r="I328" s="1">
        <v>42240</v>
      </c>
      <c r="J328">
        <v>4491.2</v>
      </c>
      <c r="K328" s="1">
        <v>42312</v>
      </c>
      <c r="L328">
        <v>1613.79</v>
      </c>
      <c r="M328" s="1">
        <v>42326</v>
      </c>
      <c r="N328">
        <v>-7440</v>
      </c>
    </row>
    <row r="329" spans="3:14" x14ac:dyDescent="0.25">
      <c r="C329" s="1">
        <v>42310</v>
      </c>
      <c r="D329">
        <v>791.05</v>
      </c>
      <c r="E329" s="1">
        <v>42261</v>
      </c>
      <c r="F329">
        <v>6219.67</v>
      </c>
      <c r="G329" s="1">
        <v>42220</v>
      </c>
      <c r="H329">
        <v>-4600</v>
      </c>
      <c r="I329" s="1">
        <v>42241</v>
      </c>
      <c r="J329">
        <v>2336.39</v>
      </c>
      <c r="K329" s="1">
        <v>42313</v>
      </c>
      <c r="L329">
        <v>849.03</v>
      </c>
      <c r="M329" s="1">
        <v>42326</v>
      </c>
      <c r="N329">
        <v>292.25</v>
      </c>
    </row>
    <row r="330" spans="3:14" x14ac:dyDescent="0.25">
      <c r="C330" s="1">
        <v>42311</v>
      </c>
      <c r="D330">
        <v>417.01</v>
      </c>
      <c r="E330" s="1">
        <v>42262</v>
      </c>
      <c r="F330">
        <v>5105.33</v>
      </c>
      <c r="G330" s="1">
        <v>42220</v>
      </c>
      <c r="H330">
        <v>1402.06</v>
      </c>
      <c r="I330" s="1">
        <v>42242</v>
      </c>
      <c r="J330">
        <v>10018.86</v>
      </c>
      <c r="K330" s="1">
        <v>42314</v>
      </c>
      <c r="L330">
        <v>376.04</v>
      </c>
      <c r="M330" s="1">
        <v>42327</v>
      </c>
      <c r="N330">
        <v>22.49</v>
      </c>
    </row>
    <row r="331" spans="3:14" x14ac:dyDescent="0.25">
      <c r="C331" s="1">
        <v>42312</v>
      </c>
      <c r="D331">
        <v>82.04</v>
      </c>
      <c r="E331" s="1">
        <v>42263</v>
      </c>
      <c r="F331">
        <v>-16500</v>
      </c>
      <c r="G331" s="1">
        <v>42221</v>
      </c>
      <c r="H331">
        <v>-7300</v>
      </c>
      <c r="I331" s="1">
        <v>42243</v>
      </c>
      <c r="J331">
        <v>-1400</v>
      </c>
      <c r="K331" s="1">
        <v>42316</v>
      </c>
      <c r="L331">
        <v>-5315</v>
      </c>
      <c r="M331" s="1">
        <v>42328</v>
      </c>
      <c r="N331">
        <v>-3505</v>
      </c>
    </row>
    <row r="332" spans="3:14" x14ac:dyDescent="0.25">
      <c r="C332" s="1">
        <v>42313</v>
      </c>
      <c r="D332">
        <v>634.16</v>
      </c>
      <c r="E332" s="1">
        <v>42263</v>
      </c>
      <c r="F332">
        <v>2815.53</v>
      </c>
      <c r="G332" s="1">
        <v>42221</v>
      </c>
      <c r="H332">
        <v>1705.45</v>
      </c>
      <c r="I332" s="1">
        <v>42243</v>
      </c>
      <c r="J332">
        <v>889.77</v>
      </c>
      <c r="K332" s="1">
        <v>42317</v>
      </c>
      <c r="L332">
        <v>812.33</v>
      </c>
      <c r="M332" s="1">
        <v>42328</v>
      </c>
      <c r="N332">
        <v>1312.34</v>
      </c>
    </row>
    <row r="333" spans="3:14" x14ac:dyDescent="0.25">
      <c r="C333" s="1">
        <v>42314</v>
      </c>
      <c r="D333">
        <v>474.99</v>
      </c>
      <c r="E333" s="1">
        <v>42264</v>
      </c>
      <c r="F333">
        <v>-9500</v>
      </c>
      <c r="G333" s="1">
        <v>42222</v>
      </c>
      <c r="H333">
        <v>-5000</v>
      </c>
      <c r="I333" s="1">
        <v>42244</v>
      </c>
      <c r="J333">
        <v>398.96</v>
      </c>
      <c r="K333" s="1">
        <v>42318</v>
      </c>
      <c r="L333">
        <v>-1060</v>
      </c>
      <c r="M333" s="1">
        <v>42331</v>
      </c>
      <c r="N333">
        <v>-5520</v>
      </c>
    </row>
    <row r="334" spans="3:14" x14ac:dyDescent="0.25">
      <c r="C334" s="1">
        <v>42317</v>
      </c>
      <c r="D334">
        <v>1226.6300000000001</v>
      </c>
      <c r="E334" s="1">
        <v>42264</v>
      </c>
      <c r="F334">
        <v>625.16999999999996</v>
      </c>
      <c r="G334" s="1">
        <v>42222</v>
      </c>
      <c r="H334">
        <v>840.97</v>
      </c>
      <c r="I334" s="1">
        <v>42247</v>
      </c>
      <c r="J334">
        <v>-7200</v>
      </c>
      <c r="K334" s="1">
        <v>42318</v>
      </c>
      <c r="L334">
        <v>7742.18</v>
      </c>
      <c r="M334" s="1">
        <v>42331</v>
      </c>
      <c r="N334">
        <v>4433.1899999999996</v>
      </c>
    </row>
    <row r="335" spans="3:14" x14ac:dyDescent="0.25">
      <c r="C335" s="1">
        <v>42318</v>
      </c>
      <c r="D335">
        <v>4611.22</v>
      </c>
      <c r="E335" s="1">
        <v>42265</v>
      </c>
      <c r="F335">
        <v>-5500</v>
      </c>
      <c r="G335" s="1">
        <v>42223</v>
      </c>
      <c r="H335">
        <v>-7338</v>
      </c>
      <c r="I335" s="1">
        <v>42247</v>
      </c>
      <c r="J335">
        <v>188.77</v>
      </c>
      <c r="K335" s="1">
        <v>42319</v>
      </c>
      <c r="L335">
        <v>-5845</v>
      </c>
      <c r="M335" s="1">
        <v>42332</v>
      </c>
      <c r="N335">
        <v>-2980</v>
      </c>
    </row>
    <row r="336" spans="3:14" x14ac:dyDescent="0.25">
      <c r="C336" s="1">
        <v>42319</v>
      </c>
      <c r="D336">
        <v>-7435</v>
      </c>
      <c r="E336" s="1">
        <v>42265</v>
      </c>
      <c r="F336">
        <v>428.07</v>
      </c>
      <c r="G336" s="1">
        <v>42223</v>
      </c>
      <c r="H336">
        <v>1739.93</v>
      </c>
      <c r="I336" s="1">
        <v>42248</v>
      </c>
      <c r="J336">
        <v>-1600</v>
      </c>
      <c r="K336" s="1">
        <v>42319</v>
      </c>
      <c r="L336">
        <v>868.71</v>
      </c>
      <c r="M336" s="1">
        <v>42332</v>
      </c>
      <c r="N336">
        <v>374.44</v>
      </c>
    </row>
    <row r="337" spans="3:14" x14ac:dyDescent="0.25">
      <c r="C337" s="1">
        <v>42319</v>
      </c>
      <c r="D337">
        <v>557.1</v>
      </c>
      <c r="E337" s="1">
        <v>42266</v>
      </c>
      <c r="F337">
        <v>-1200</v>
      </c>
      <c r="G337" s="1">
        <v>42224</v>
      </c>
      <c r="H337">
        <v>-2000</v>
      </c>
      <c r="I337" s="1">
        <v>42248</v>
      </c>
      <c r="J337">
        <v>5797.83</v>
      </c>
      <c r="K337" s="1">
        <v>42320</v>
      </c>
      <c r="L337">
        <v>1045.31</v>
      </c>
      <c r="M337" s="1">
        <v>42333</v>
      </c>
      <c r="N337">
        <v>-4030</v>
      </c>
    </row>
    <row r="338" spans="3:14" x14ac:dyDescent="0.25">
      <c r="C338" s="1">
        <v>42320</v>
      </c>
      <c r="D338">
        <v>-4785</v>
      </c>
      <c r="E338" s="1">
        <v>42268</v>
      </c>
      <c r="F338">
        <v>-5900</v>
      </c>
      <c r="G338" s="1">
        <v>42224</v>
      </c>
      <c r="H338">
        <v>4000</v>
      </c>
      <c r="I338" s="1">
        <v>42249</v>
      </c>
      <c r="J338">
        <v>94.94</v>
      </c>
      <c r="K338" s="1">
        <v>42321</v>
      </c>
      <c r="L338">
        <v>381.23</v>
      </c>
      <c r="M338" s="1">
        <v>42333</v>
      </c>
      <c r="N338">
        <v>1838.22</v>
      </c>
    </row>
    <row r="339" spans="3:14" x14ac:dyDescent="0.25">
      <c r="C339" s="1">
        <v>42320</v>
      </c>
      <c r="D339">
        <v>1926.57</v>
      </c>
      <c r="E339" s="1">
        <v>42268</v>
      </c>
      <c r="F339">
        <v>2315.79</v>
      </c>
      <c r="G339" s="1">
        <v>42226</v>
      </c>
      <c r="H339">
        <v>-15000</v>
      </c>
      <c r="I339" s="1">
        <v>42250</v>
      </c>
      <c r="J339">
        <v>-1000</v>
      </c>
      <c r="K339" s="1">
        <v>42323</v>
      </c>
      <c r="L339">
        <v>90.04</v>
      </c>
      <c r="M339" s="1">
        <v>42334</v>
      </c>
      <c r="N339">
        <v>-1595</v>
      </c>
    </row>
    <row r="340" spans="3:14" x14ac:dyDescent="0.25">
      <c r="C340" s="1">
        <v>42321</v>
      </c>
      <c r="D340">
        <v>-5525</v>
      </c>
      <c r="E340" s="1">
        <v>42269</v>
      </c>
      <c r="F340">
        <v>-6500</v>
      </c>
      <c r="G340" s="1">
        <v>42226</v>
      </c>
      <c r="H340">
        <v>9812.9</v>
      </c>
      <c r="I340" s="1">
        <v>42250</v>
      </c>
      <c r="J340">
        <v>52.05</v>
      </c>
      <c r="K340" s="1">
        <v>42324</v>
      </c>
      <c r="L340">
        <v>2496.79</v>
      </c>
      <c r="M340" s="1">
        <v>42334</v>
      </c>
      <c r="N340">
        <v>501.45</v>
      </c>
    </row>
    <row r="341" spans="3:14" x14ac:dyDescent="0.25">
      <c r="C341" s="1">
        <v>42321</v>
      </c>
      <c r="D341">
        <v>454.51</v>
      </c>
      <c r="E341" s="1">
        <v>42269</v>
      </c>
      <c r="F341">
        <v>1826.93</v>
      </c>
      <c r="G341" s="1">
        <v>42227</v>
      </c>
      <c r="H341">
        <v>-20900</v>
      </c>
      <c r="I341" s="1">
        <v>42251</v>
      </c>
      <c r="J341">
        <v>-900</v>
      </c>
      <c r="K341" s="1">
        <v>42325</v>
      </c>
      <c r="L341">
        <v>-3720</v>
      </c>
      <c r="M341" s="1">
        <v>42335</v>
      </c>
      <c r="N341">
        <v>586.21</v>
      </c>
    </row>
    <row r="342" spans="3:14" x14ac:dyDescent="0.25">
      <c r="C342" s="1">
        <v>42323</v>
      </c>
      <c r="D342">
        <v>2418.3200000000002</v>
      </c>
      <c r="E342" s="1">
        <v>42270</v>
      </c>
      <c r="F342">
        <v>-3000</v>
      </c>
      <c r="G342" s="1">
        <v>42227</v>
      </c>
      <c r="H342">
        <v>3010.49</v>
      </c>
      <c r="I342" s="1">
        <v>42251</v>
      </c>
      <c r="J342">
        <v>52.03</v>
      </c>
      <c r="K342" s="1">
        <v>42325</v>
      </c>
      <c r="L342">
        <v>601.4</v>
      </c>
      <c r="M342" s="1">
        <v>42336</v>
      </c>
      <c r="N342">
        <v>50.51</v>
      </c>
    </row>
    <row r="343" spans="3:14" x14ac:dyDescent="0.25">
      <c r="C343" s="1">
        <v>42324</v>
      </c>
      <c r="D343">
        <v>-3825</v>
      </c>
      <c r="E343" s="1">
        <v>42270</v>
      </c>
      <c r="F343">
        <v>52.42</v>
      </c>
      <c r="G343" s="1">
        <v>42228</v>
      </c>
      <c r="H343">
        <v>-8000</v>
      </c>
      <c r="I343" s="1">
        <v>42252</v>
      </c>
      <c r="J343">
        <v>-1600</v>
      </c>
      <c r="K343" s="1">
        <v>42326</v>
      </c>
      <c r="L343">
        <v>-6760</v>
      </c>
      <c r="M343" s="1">
        <v>42337</v>
      </c>
      <c r="N343">
        <v>9.27</v>
      </c>
    </row>
    <row r="344" spans="3:14" x14ac:dyDescent="0.25">
      <c r="C344" s="1">
        <v>42324</v>
      </c>
      <c r="D344">
        <v>3381.94</v>
      </c>
      <c r="E344" s="1">
        <v>42271</v>
      </c>
      <c r="F344">
        <v>-2500</v>
      </c>
      <c r="G344" s="1">
        <v>42228</v>
      </c>
      <c r="H344">
        <v>3033.43</v>
      </c>
      <c r="I344" s="1">
        <v>42254</v>
      </c>
      <c r="J344">
        <v>-1000</v>
      </c>
      <c r="K344" s="1">
        <v>42326</v>
      </c>
      <c r="L344">
        <v>247.09</v>
      </c>
      <c r="M344" s="1">
        <v>42338</v>
      </c>
      <c r="N344">
        <v>724.98</v>
      </c>
    </row>
    <row r="345" spans="3:14" x14ac:dyDescent="0.25">
      <c r="C345" s="1">
        <v>42325</v>
      </c>
      <c r="D345">
        <v>-635</v>
      </c>
      <c r="E345" s="1">
        <v>42271</v>
      </c>
      <c r="F345">
        <v>484.39</v>
      </c>
      <c r="G345" s="1">
        <v>42229</v>
      </c>
      <c r="H345">
        <v>-5500</v>
      </c>
      <c r="I345" s="1">
        <v>42254</v>
      </c>
      <c r="J345">
        <v>2787.72</v>
      </c>
      <c r="K345" s="1">
        <v>42327</v>
      </c>
      <c r="L345">
        <v>998.49</v>
      </c>
      <c r="M345" s="1">
        <v>42339</v>
      </c>
      <c r="N345">
        <v>-3190</v>
      </c>
    </row>
    <row r="346" spans="3:14" x14ac:dyDescent="0.25">
      <c r="C346" s="1">
        <v>42325</v>
      </c>
      <c r="D346">
        <v>1887.61</v>
      </c>
      <c r="E346" s="1">
        <v>42272</v>
      </c>
      <c r="F346">
        <v>2417.7800000000002</v>
      </c>
      <c r="G346" s="1">
        <v>42229</v>
      </c>
      <c r="H346">
        <v>1427.01</v>
      </c>
      <c r="I346" s="1">
        <v>42255</v>
      </c>
      <c r="J346">
        <v>8922.9699999999993</v>
      </c>
      <c r="K346" s="1">
        <v>42328</v>
      </c>
      <c r="L346">
        <v>-5845</v>
      </c>
      <c r="M346" s="1">
        <v>42339</v>
      </c>
      <c r="N346">
        <v>431.31</v>
      </c>
    </row>
    <row r="347" spans="3:14" x14ac:dyDescent="0.25">
      <c r="C347" s="1">
        <v>42326</v>
      </c>
      <c r="D347">
        <v>21.13</v>
      </c>
      <c r="E347" s="1">
        <v>42273</v>
      </c>
      <c r="F347">
        <v>35.5</v>
      </c>
      <c r="G347" s="1">
        <v>42230</v>
      </c>
      <c r="H347">
        <v>-17700</v>
      </c>
      <c r="I347" s="1">
        <v>42256</v>
      </c>
      <c r="J347">
        <v>456.16</v>
      </c>
      <c r="K347" s="1">
        <v>42328</v>
      </c>
      <c r="L347">
        <v>1410.64</v>
      </c>
      <c r="M347" s="1">
        <v>42340</v>
      </c>
      <c r="N347">
        <v>-7335</v>
      </c>
    </row>
    <row r="348" spans="3:14" x14ac:dyDescent="0.25">
      <c r="C348" s="1">
        <v>42327</v>
      </c>
      <c r="D348">
        <v>9196.58</v>
      </c>
      <c r="E348" s="1">
        <v>42275</v>
      </c>
      <c r="F348">
        <v>-3190</v>
      </c>
      <c r="G348" s="1">
        <v>42230</v>
      </c>
      <c r="H348">
        <v>1133.79</v>
      </c>
      <c r="I348" s="1">
        <v>42257</v>
      </c>
      <c r="J348">
        <v>-1000</v>
      </c>
      <c r="K348" s="1">
        <v>42329</v>
      </c>
      <c r="L348">
        <v>4.0599999999999996</v>
      </c>
      <c r="M348" s="1">
        <v>42340</v>
      </c>
      <c r="N348">
        <v>841.66</v>
      </c>
    </row>
    <row r="349" spans="3:14" x14ac:dyDescent="0.25">
      <c r="C349" s="1">
        <v>42328</v>
      </c>
      <c r="D349">
        <v>-5525</v>
      </c>
      <c r="E349" s="1">
        <v>42275</v>
      </c>
      <c r="F349">
        <v>549.91999999999996</v>
      </c>
      <c r="G349" s="1">
        <v>42231</v>
      </c>
      <c r="H349">
        <v>-5000</v>
      </c>
      <c r="I349" s="1">
        <v>42257</v>
      </c>
      <c r="J349">
        <v>5889.02</v>
      </c>
      <c r="K349" s="1">
        <v>42331</v>
      </c>
      <c r="L349">
        <v>662.98</v>
      </c>
      <c r="M349" s="1">
        <v>42341</v>
      </c>
      <c r="N349">
        <v>-1060</v>
      </c>
    </row>
    <row r="350" spans="3:14" x14ac:dyDescent="0.25">
      <c r="C350" s="1">
        <v>42328</v>
      </c>
      <c r="D350">
        <v>704.03</v>
      </c>
      <c r="E350" s="1">
        <v>42276</v>
      </c>
      <c r="F350">
        <v>-3720</v>
      </c>
      <c r="G350" s="1">
        <v>42232</v>
      </c>
      <c r="H350">
        <v>-5000</v>
      </c>
      <c r="I350" s="1">
        <v>42258</v>
      </c>
      <c r="J350">
        <v>-800</v>
      </c>
      <c r="K350" s="1">
        <v>42332</v>
      </c>
      <c r="L350">
        <v>198.43</v>
      </c>
      <c r="M350" s="1">
        <v>42341</v>
      </c>
      <c r="N350">
        <v>272.47000000000003</v>
      </c>
    </row>
    <row r="351" spans="3:14" x14ac:dyDescent="0.25">
      <c r="C351" s="1">
        <v>42329</v>
      </c>
      <c r="D351">
        <v>1835.01</v>
      </c>
      <c r="E351" s="1">
        <v>42276</v>
      </c>
      <c r="F351">
        <v>1649.99</v>
      </c>
      <c r="G351" s="1">
        <v>42233</v>
      </c>
      <c r="H351">
        <v>-4000</v>
      </c>
      <c r="I351" s="1">
        <v>42258</v>
      </c>
      <c r="J351">
        <v>2952.39</v>
      </c>
      <c r="K351" s="1">
        <v>42333</v>
      </c>
      <c r="L351">
        <v>-7655</v>
      </c>
      <c r="M351" s="1">
        <v>42342</v>
      </c>
      <c r="N351">
        <v>-6485</v>
      </c>
    </row>
    <row r="352" spans="3:14" x14ac:dyDescent="0.25">
      <c r="C352" s="1">
        <v>42331</v>
      </c>
      <c r="D352">
        <v>-740</v>
      </c>
      <c r="E352" s="1">
        <v>42277</v>
      </c>
      <c r="F352">
        <v>0.21</v>
      </c>
      <c r="G352" s="1">
        <v>42233</v>
      </c>
      <c r="H352">
        <v>12096.38</v>
      </c>
      <c r="I352" s="1">
        <v>42259</v>
      </c>
      <c r="J352">
        <v>-12700</v>
      </c>
      <c r="K352" s="1">
        <v>42333</v>
      </c>
      <c r="L352">
        <v>1239.28</v>
      </c>
      <c r="M352" s="1">
        <v>42342</v>
      </c>
      <c r="N352">
        <v>200.64</v>
      </c>
    </row>
    <row r="353" spans="3:14" x14ac:dyDescent="0.25">
      <c r="C353" s="1">
        <v>42331</v>
      </c>
      <c r="D353">
        <v>396.73</v>
      </c>
      <c r="E353" s="1">
        <v>42278</v>
      </c>
      <c r="F353">
        <v>-25510</v>
      </c>
      <c r="G353" s="1">
        <v>42234</v>
      </c>
      <c r="H353">
        <v>-500</v>
      </c>
      <c r="I353" s="1">
        <v>42260</v>
      </c>
      <c r="J353">
        <v>7.0000000000000007E-2</v>
      </c>
      <c r="K353" s="1">
        <v>42334</v>
      </c>
      <c r="L353">
        <v>271.7</v>
      </c>
      <c r="M353" s="1">
        <v>42345</v>
      </c>
      <c r="N353">
        <v>-12225</v>
      </c>
    </row>
    <row r="354" spans="3:14" x14ac:dyDescent="0.25">
      <c r="C354" s="1">
        <v>42332</v>
      </c>
      <c r="D354">
        <v>86</v>
      </c>
      <c r="E354" s="1">
        <v>42278</v>
      </c>
      <c r="F354">
        <v>589.63</v>
      </c>
      <c r="G354" s="1">
        <v>42234</v>
      </c>
      <c r="H354">
        <v>1774.4</v>
      </c>
      <c r="I354" s="1">
        <v>42261</v>
      </c>
      <c r="J354">
        <v>-1500</v>
      </c>
      <c r="K354" s="1">
        <v>42335</v>
      </c>
      <c r="L354">
        <v>-3190</v>
      </c>
      <c r="M354" s="1">
        <v>42345</v>
      </c>
      <c r="N354">
        <v>1696.11</v>
      </c>
    </row>
    <row r="355" spans="3:14" x14ac:dyDescent="0.25">
      <c r="C355" s="1">
        <v>42333</v>
      </c>
      <c r="D355">
        <v>678.75</v>
      </c>
      <c r="E355" s="1">
        <v>42279</v>
      </c>
      <c r="F355">
        <v>3488.83</v>
      </c>
      <c r="G355" s="1">
        <v>42235</v>
      </c>
      <c r="H355">
        <v>-1500</v>
      </c>
      <c r="I355" s="1">
        <v>42261</v>
      </c>
      <c r="J355">
        <v>2352.33</v>
      </c>
      <c r="K355" s="1">
        <v>42335</v>
      </c>
      <c r="L355">
        <v>482.27</v>
      </c>
      <c r="M355" s="1">
        <v>42346</v>
      </c>
      <c r="N355">
        <v>1541.18</v>
      </c>
    </row>
    <row r="356" spans="3:14" x14ac:dyDescent="0.25">
      <c r="C356" s="1">
        <v>42334</v>
      </c>
      <c r="D356">
        <v>-12755</v>
      </c>
      <c r="E356" s="1">
        <v>42282</v>
      </c>
      <c r="F356">
        <v>-9035</v>
      </c>
      <c r="G356" s="1">
        <v>42235</v>
      </c>
      <c r="H356">
        <v>649.83000000000004</v>
      </c>
      <c r="I356" s="1">
        <v>42262</v>
      </c>
      <c r="J356">
        <v>-9000</v>
      </c>
      <c r="K356" s="1">
        <v>42337</v>
      </c>
      <c r="L356">
        <v>-3190</v>
      </c>
      <c r="M356" s="1">
        <v>42347</v>
      </c>
      <c r="N356">
        <v>-1595</v>
      </c>
    </row>
    <row r="357" spans="3:14" x14ac:dyDescent="0.25">
      <c r="C357" s="1">
        <v>42334</v>
      </c>
      <c r="D357">
        <v>481.85</v>
      </c>
      <c r="E357" s="1">
        <v>42282</v>
      </c>
      <c r="F357">
        <v>1867.99</v>
      </c>
      <c r="G357" s="1">
        <v>42236</v>
      </c>
      <c r="H357">
        <v>-3000</v>
      </c>
      <c r="I357" s="1">
        <v>42262</v>
      </c>
      <c r="J357">
        <v>4751.5600000000004</v>
      </c>
      <c r="K357" s="1">
        <v>42338</v>
      </c>
      <c r="L357">
        <v>-1805</v>
      </c>
      <c r="M357" s="1">
        <v>42347</v>
      </c>
      <c r="N357">
        <v>340</v>
      </c>
    </row>
    <row r="358" spans="3:14" x14ac:dyDescent="0.25">
      <c r="C358" s="1">
        <v>42335</v>
      </c>
      <c r="D358">
        <v>-1595</v>
      </c>
      <c r="E358" s="1">
        <v>42283</v>
      </c>
      <c r="F358">
        <v>-14345</v>
      </c>
      <c r="G358" s="1">
        <v>42236</v>
      </c>
      <c r="H358">
        <v>42.38</v>
      </c>
      <c r="I358" s="1">
        <v>42263</v>
      </c>
      <c r="J358">
        <v>-4800</v>
      </c>
      <c r="K358" s="1">
        <v>42338</v>
      </c>
      <c r="L358">
        <v>400.9</v>
      </c>
      <c r="M358" s="1">
        <v>42348</v>
      </c>
      <c r="N358">
        <v>-3720</v>
      </c>
    </row>
    <row r="359" spans="3:14" x14ac:dyDescent="0.25">
      <c r="C359" s="1">
        <v>42335</v>
      </c>
      <c r="D359">
        <v>306.05</v>
      </c>
      <c r="E359" s="1">
        <v>42283</v>
      </c>
      <c r="F359">
        <v>1204.8900000000001</v>
      </c>
      <c r="G359" s="1">
        <v>42237</v>
      </c>
      <c r="H359">
        <v>-13200</v>
      </c>
      <c r="I359" s="1">
        <v>42263</v>
      </c>
      <c r="J359">
        <v>3016.88</v>
      </c>
      <c r="K359" s="1">
        <v>42339</v>
      </c>
      <c r="L359">
        <v>513.27</v>
      </c>
      <c r="M359" s="1">
        <v>42348</v>
      </c>
      <c r="N359">
        <v>3106.93</v>
      </c>
    </row>
    <row r="360" spans="3:14" x14ac:dyDescent="0.25">
      <c r="C360" s="1">
        <v>42338</v>
      </c>
      <c r="D360">
        <v>6.59</v>
      </c>
      <c r="E360" s="1">
        <v>42284</v>
      </c>
      <c r="F360">
        <v>-7440</v>
      </c>
      <c r="G360" s="1">
        <v>42237</v>
      </c>
      <c r="H360">
        <v>3244.88</v>
      </c>
      <c r="I360" s="1">
        <v>42264</v>
      </c>
      <c r="J360">
        <v>-1100</v>
      </c>
      <c r="K360" s="1">
        <v>42340</v>
      </c>
      <c r="L360">
        <v>350.8</v>
      </c>
      <c r="M360" s="1">
        <v>42349</v>
      </c>
      <c r="N360">
        <v>-8010</v>
      </c>
    </row>
    <row r="361" spans="3:14" x14ac:dyDescent="0.25">
      <c r="C361" s="1">
        <v>42339</v>
      </c>
      <c r="D361">
        <v>-2655</v>
      </c>
      <c r="E361" s="1">
        <v>42284</v>
      </c>
      <c r="F361">
        <v>4276.99</v>
      </c>
      <c r="G361" s="1">
        <v>42238</v>
      </c>
      <c r="H361">
        <v>-2500</v>
      </c>
      <c r="I361" s="1">
        <v>42264</v>
      </c>
      <c r="J361">
        <v>2026.85</v>
      </c>
      <c r="K361" s="1">
        <v>42341</v>
      </c>
      <c r="L361">
        <v>-530</v>
      </c>
      <c r="M361" s="1">
        <v>42349</v>
      </c>
      <c r="N361">
        <v>1233.1199999999999</v>
      </c>
    </row>
    <row r="362" spans="3:14" x14ac:dyDescent="0.25">
      <c r="C362" s="1">
        <v>42339</v>
      </c>
      <c r="D362">
        <v>686.89</v>
      </c>
      <c r="E362" s="1">
        <v>42285</v>
      </c>
      <c r="F362">
        <v>734.01</v>
      </c>
      <c r="G362" s="1">
        <v>42238</v>
      </c>
      <c r="H362">
        <v>17.329999999999998</v>
      </c>
      <c r="I362" s="1">
        <v>42265</v>
      </c>
      <c r="J362">
        <v>-800</v>
      </c>
      <c r="K362" s="1">
        <v>42341</v>
      </c>
      <c r="L362">
        <v>36.78</v>
      </c>
      <c r="M362" s="1">
        <v>42351</v>
      </c>
      <c r="N362">
        <v>-3190</v>
      </c>
    </row>
    <row r="363" spans="3:14" x14ac:dyDescent="0.25">
      <c r="C363" s="1">
        <v>42340</v>
      </c>
      <c r="D363">
        <v>-1060</v>
      </c>
      <c r="E363" s="1">
        <v>42286</v>
      </c>
      <c r="F363">
        <v>-635</v>
      </c>
      <c r="G363" s="1">
        <v>42239</v>
      </c>
      <c r="H363">
        <v>-4500</v>
      </c>
      <c r="I363" s="1">
        <v>42265</v>
      </c>
      <c r="J363">
        <v>697.64</v>
      </c>
      <c r="K363" s="1">
        <v>42342</v>
      </c>
      <c r="L363">
        <v>-530</v>
      </c>
      <c r="M363" s="1">
        <v>42351</v>
      </c>
      <c r="N363">
        <v>48.87</v>
      </c>
    </row>
    <row r="364" spans="3:14" x14ac:dyDescent="0.25">
      <c r="C364" s="1">
        <v>42340</v>
      </c>
      <c r="D364">
        <v>4553.0200000000004</v>
      </c>
      <c r="E364" s="1">
        <v>42286</v>
      </c>
      <c r="F364">
        <v>634.19000000000005</v>
      </c>
      <c r="G364" s="1">
        <v>42239</v>
      </c>
      <c r="H364">
        <v>573.63</v>
      </c>
      <c r="I364" s="1">
        <v>42266</v>
      </c>
      <c r="J364">
        <v>-11000</v>
      </c>
      <c r="K364" s="1">
        <v>42342</v>
      </c>
      <c r="L364">
        <v>1590.66</v>
      </c>
      <c r="M364" s="1">
        <v>42352</v>
      </c>
      <c r="N364">
        <v>-530</v>
      </c>
    </row>
    <row r="365" spans="3:14" x14ac:dyDescent="0.25">
      <c r="C365" s="1">
        <v>42341</v>
      </c>
      <c r="D365">
        <v>-2125</v>
      </c>
      <c r="E365" s="1">
        <v>42287</v>
      </c>
      <c r="F365">
        <v>-8290</v>
      </c>
      <c r="G365" s="1">
        <v>42240</v>
      </c>
      <c r="H365">
        <v>-15500</v>
      </c>
      <c r="I365" s="1">
        <v>42268</v>
      </c>
      <c r="J365">
        <v>-8000</v>
      </c>
      <c r="K365" s="1">
        <v>42344</v>
      </c>
      <c r="L365">
        <v>765.4</v>
      </c>
      <c r="M365" s="1">
        <v>42352</v>
      </c>
      <c r="N365">
        <v>2034.84</v>
      </c>
    </row>
    <row r="366" spans="3:14" x14ac:dyDescent="0.25">
      <c r="C366" s="1">
        <v>42341</v>
      </c>
      <c r="D366">
        <v>224.72</v>
      </c>
      <c r="E366" s="1">
        <v>42287</v>
      </c>
      <c r="F366">
        <v>0.81</v>
      </c>
      <c r="G366" s="1">
        <v>42240</v>
      </c>
      <c r="H366">
        <v>1118.22</v>
      </c>
      <c r="I366" s="1">
        <v>42268</v>
      </c>
      <c r="J366">
        <v>2885.41</v>
      </c>
      <c r="K366" s="1">
        <v>42345</v>
      </c>
      <c r="L366">
        <v>-6585</v>
      </c>
      <c r="M366" s="1">
        <v>42353</v>
      </c>
      <c r="N366">
        <v>-10610</v>
      </c>
    </row>
    <row r="367" spans="3:14" x14ac:dyDescent="0.25">
      <c r="C367" s="1">
        <v>42342</v>
      </c>
      <c r="D367">
        <v>-4785</v>
      </c>
      <c r="E367" s="1">
        <v>42288</v>
      </c>
      <c r="F367">
        <v>8.8000000000000007</v>
      </c>
      <c r="G367" s="1">
        <v>42241</v>
      </c>
      <c r="H367">
        <v>-15000</v>
      </c>
      <c r="I367" s="1">
        <v>42269</v>
      </c>
      <c r="J367">
        <v>-1500</v>
      </c>
      <c r="K367" s="1">
        <v>42345</v>
      </c>
      <c r="L367">
        <v>3087.24</v>
      </c>
      <c r="M367" s="1">
        <v>42353</v>
      </c>
      <c r="N367">
        <v>5288.07</v>
      </c>
    </row>
    <row r="368" spans="3:14" x14ac:dyDescent="0.25">
      <c r="C368" s="1">
        <v>42342</v>
      </c>
      <c r="D368">
        <v>74.260000000000005</v>
      </c>
      <c r="E368" s="1">
        <v>42289</v>
      </c>
      <c r="F368">
        <v>-9035</v>
      </c>
      <c r="G368" s="1">
        <v>42241</v>
      </c>
      <c r="H368">
        <v>5791.32</v>
      </c>
      <c r="I368" s="1">
        <v>42269</v>
      </c>
      <c r="J368">
        <v>12433.17</v>
      </c>
      <c r="K368" s="1">
        <v>42346</v>
      </c>
      <c r="L368">
        <v>-6375</v>
      </c>
      <c r="M368" s="1">
        <v>42354</v>
      </c>
      <c r="N368">
        <v>-4250</v>
      </c>
    </row>
    <row r="369" spans="3:14" x14ac:dyDescent="0.25">
      <c r="C369" s="1">
        <v>42345</v>
      </c>
      <c r="D369">
        <v>1399.49</v>
      </c>
      <c r="E369" s="1">
        <v>42289</v>
      </c>
      <c r="F369">
        <v>9286.51</v>
      </c>
      <c r="G369" s="1">
        <v>42242</v>
      </c>
      <c r="H369">
        <v>-4900</v>
      </c>
      <c r="I369" s="1">
        <v>42270</v>
      </c>
      <c r="J369">
        <v>954.86</v>
      </c>
      <c r="K369" s="1">
        <v>42346</v>
      </c>
      <c r="L369">
        <v>448.3</v>
      </c>
      <c r="M369" s="1">
        <v>42354</v>
      </c>
      <c r="N369">
        <v>842.46</v>
      </c>
    </row>
    <row r="370" spans="3:14" x14ac:dyDescent="0.25">
      <c r="C370" s="1">
        <v>42346</v>
      </c>
      <c r="D370">
        <v>713.21</v>
      </c>
      <c r="E370" s="1">
        <v>42290</v>
      </c>
      <c r="F370">
        <v>-5315</v>
      </c>
      <c r="G370" s="1">
        <v>42242</v>
      </c>
      <c r="H370">
        <v>842.27</v>
      </c>
      <c r="I370" s="1">
        <v>42271</v>
      </c>
      <c r="J370">
        <v>216.21</v>
      </c>
      <c r="K370" s="1">
        <v>42347</v>
      </c>
      <c r="L370">
        <v>-4245</v>
      </c>
      <c r="M370" s="1">
        <v>42355</v>
      </c>
      <c r="N370">
        <v>-7970</v>
      </c>
    </row>
    <row r="371" spans="3:14" x14ac:dyDescent="0.25">
      <c r="C371" s="1">
        <v>42347</v>
      </c>
      <c r="D371">
        <v>-3190</v>
      </c>
      <c r="E371" s="1">
        <v>42290</v>
      </c>
      <c r="F371">
        <v>541.16999999999996</v>
      </c>
      <c r="G371" s="1">
        <v>42243</v>
      </c>
      <c r="H371">
        <v>-12725</v>
      </c>
      <c r="I371" s="1">
        <v>42272</v>
      </c>
      <c r="J371">
        <v>1838.3</v>
      </c>
      <c r="K371" s="1">
        <v>42347</v>
      </c>
      <c r="L371">
        <v>733.68</v>
      </c>
      <c r="M371" s="1">
        <v>42355</v>
      </c>
      <c r="N371">
        <v>1192.72</v>
      </c>
    </row>
    <row r="372" spans="3:14" x14ac:dyDescent="0.25">
      <c r="C372" s="1">
        <v>42347</v>
      </c>
      <c r="D372">
        <v>417.25</v>
      </c>
      <c r="E372" s="1">
        <v>42291</v>
      </c>
      <c r="F372">
        <v>-6375</v>
      </c>
      <c r="G372" s="1">
        <v>42243</v>
      </c>
      <c r="H372">
        <v>331.26</v>
      </c>
      <c r="I372" s="1">
        <v>42275</v>
      </c>
      <c r="J372">
        <v>4867.01</v>
      </c>
      <c r="K372" s="1">
        <v>42348</v>
      </c>
      <c r="L372">
        <v>-2655</v>
      </c>
      <c r="M372" s="1">
        <v>42356</v>
      </c>
      <c r="N372">
        <v>-530</v>
      </c>
    </row>
    <row r="373" spans="3:14" x14ac:dyDescent="0.25">
      <c r="C373" s="1">
        <v>42348</v>
      </c>
      <c r="D373">
        <v>-6375</v>
      </c>
      <c r="E373" s="1">
        <v>42291</v>
      </c>
      <c r="F373">
        <v>1365.43</v>
      </c>
      <c r="G373" s="1">
        <v>42244</v>
      </c>
      <c r="H373">
        <v>-4700</v>
      </c>
      <c r="I373" s="1">
        <v>42276</v>
      </c>
      <c r="J373">
        <v>-4885</v>
      </c>
      <c r="K373" s="1">
        <v>42348</v>
      </c>
      <c r="L373">
        <v>3383.68</v>
      </c>
      <c r="M373" s="1">
        <v>42356</v>
      </c>
      <c r="N373">
        <v>184.62</v>
      </c>
    </row>
    <row r="374" spans="3:14" x14ac:dyDescent="0.25">
      <c r="C374" s="1">
        <v>42348</v>
      </c>
      <c r="D374">
        <v>9617.06</v>
      </c>
      <c r="E374" s="1">
        <v>42292</v>
      </c>
      <c r="F374">
        <v>-10095</v>
      </c>
      <c r="G374" s="1">
        <v>42244</v>
      </c>
      <c r="H374">
        <v>284.79000000000002</v>
      </c>
      <c r="I374" s="1">
        <v>42276</v>
      </c>
      <c r="J374">
        <v>245.84</v>
      </c>
      <c r="K374" s="1">
        <v>42349</v>
      </c>
      <c r="L374">
        <v>-5310</v>
      </c>
      <c r="M374" s="1">
        <v>42357</v>
      </c>
      <c r="N374">
        <v>16.04</v>
      </c>
    </row>
    <row r="375" spans="3:14" x14ac:dyDescent="0.25">
      <c r="C375" s="1">
        <v>42349</v>
      </c>
      <c r="D375">
        <v>-3190</v>
      </c>
      <c r="E375" s="1">
        <v>42292</v>
      </c>
      <c r="F375">
        <v>8399.02</v>
      </c>
      <c r="G375" s="1">
        <v>42245</v>
      </c>
      <c r="H375">
        <v>-2000</v>
      </c>
      <c r="I375" s="1">
        <v>42277</v>
      </c>
      <c r="J375">
        <v>-7970</v>
      </c>
      <c r="K375" s="1">
        <v>42349</v>
      </c>
      <c r="L375">
        <v>905.72</v>
      </c>
      <c r="M375" s="1">
        <v>42359</v>
      </c>
      <c r="N375">
        <v>-6495</v>
      </c>
    </row>
    <row r="376" spans="3:14" x14ac:dyDescent="0.25">
      <c r="C376" s="1">
        <v>42349</v>
      </c>
      <c r="D376">
        <v>346.99</v>
      </c>
      <c r="E376" s="1">
        <v>42293</v>
      </c>
      <c r="F376">
        <v>-1800</v>
      </c>
      <c r="G376" s="1">
        <v>42246</v>
      </c>
      <c r="H376">
        <v>1.82</v>
      </c>
      <c r="I376" s="1">
        <v>42277</v>
      </c>
      <c r="J376">
        <v>593.67999999999995</v>
      </c>
      <c r="K376" s="1">
        <v>42350</v>
      </c>
      <c r="L376">
        <v>-5525</v>
      </c>
      <c r="M376" s="1">
        <v>42359</v>
      </c>
      <c r="N376">
        <v>1025.6199999999999</v>
      </c>
    </row>
    <row r="377" spans="3:14" x14ac:dyDescent="0.25">
      <c r="C377" s="1">
        <v>42350</v>
      </c>
      <c r="D377">
        <v>24.11</v>
      </c>
      <c r="E377" s="1">
        <v>42293</v>
      </c>
      <c r="F377">
        <v>1418.03</v>
      </c>
      <c r="G377" s="1">
        <v>42247</v>
      </c>
      <c r="H377">
        <v>-6200</v>
      </c>
      <c r="I377" s="1">
        <v>42278</v>
      </c>
      <c r="J377">
        <v>2832.15</v>
      </c>
      <c r="K377" s="1">
        <v>42350</v>
      </c>
      <c r="L377">
        <v>26.17</v>
      </c>
      <c r="M377" s="1">
        <v>42360</v>
      </c>
      <c r="N377">
        <v>-850</v>
      </c>
    </row>
    <row r="378" spans="3:14" x14ac:dyDescent="0.25">
      <c r="C378" s="1">
        <v>42352</v>
      </c>
      <c r="D378">
        <v>-1380</v>
      </c>
      <c r="E378" s="1">
        <v>42294</v>
      </c>
      <c r="F378">
        <v>-9565</v>
      </c>
      <c r="G378" s="1">
        <v>42247</v>
      </c>
      <c r="H378">
        <v>289.08</v>
      </c>
      <c r="I378" s="1">
        <v>42279</v>
      </c>
      <c r="J378">
        <v>-3720</v>
      </c>
      <c r="K378" s="1">
        <v>42351</v>
      </c>
      <c r="L378">
        <v>159.09</v>
      </c>
      <c r="M378" s="1">
        <v>42360</v>
      </c>
      <c r="N378">
        <v>7.5</v>
      </c>
    </row>
    <row r="379" spans="3:14" x14ac:dyDescent="0.25">
      <c r="C379" s="1">
        <v>42352</v>
      </c>
      <c r="D379">
        <v>2488.29</v>
      </c>
      <c r="E379" s="1">
        <v>42295</v>
      </c>
      <c r="F379">
        <v>9.59</v>
      </c>
      <c r="G379" s="1">
        <v>42248</v>
      </c>
      <c r="H379">
        <v>-9200</v>
      </c>
      <c r="I379" s="1">
        <v>42279</v>
      </c>
      <c r="J379">
        <v>298.33999999999997</v>
      </c>
      <c r="K379" s="1">
        <v>42352</v>
      </c>
      <c r="L379">
        <v>-13290</v>
      </c>
      <c r="M379" s="1">
        <v>42361</v>
      </c>
      <c r="N379">
        <v>-5570</v>
      </c>
    </row>
    <row r="380" spans="3:14" x14ac:dyDescent="0.25">
      <c r="C380" s="1">
        <v>42353</v>
      </c>
      <c r="D380">
        <v>-2655</v>
      </c>
      <c r="E380" s="1">
        <v>42296</v>
      </c>
      <c r="F380">
        <v>-7225</v>
      </c>
      <c r="G380" s="1">
        <v>42248</v>
      </c>
      <c r="H380">
        <v>917.55</v>
      </c>
      <c r="I380" s="1">
        <v>42281</v>
      </c>
      <c r="J380">
        <v>39.29</v>
      </c>
      <c r="K380" s="1">
        <v>42352</v>
      </c>
      <c r="L380">
        <v>2611.12</v>
      </c>
      <c r="M380" s="1">
        <v>42361</v>
      </c>
      <c r="N380">
        <v>259.61</v>
      </c>
    </row>
    <row r="381" spans="3:14" x14ac:dyDescent="0.25">
      <c r="C381" s="1">
        <v>42353</v>
      </c>
      <c r="D381">
        <v>2357.54</v>
      </c>
      <c r="E381" s="1">
        <v>42296</v>
      </c>
      <c r="F381">
        <v>1189.22</v>
      </c>
      <c r="G381" s="1">
        <v>42249</v>
      </c>
      <c r="H381">
        <v>-24000</v>
      </c>
      <c r="I381" s="1">
        <v>42282</v>
      </c>
      <c r="J381">
        <v>1653.74</v>
      </c>
      <c r="K381" s="1">
        <v>42353</v>
      </c>
      <c r="L381">
        <v>-18915</v>
      </c>
      <c r="M381" s="1">
        <v>42362</v>
      </c>
      <c r="N381">
        <v>-6800</v>
      </c>
    </row>
    <row r="382" spans="3:14" x14ac:dyDescent="0.25">
      <c r="C382" s="1">
        <v>42354</v>
      </c>
      <c r="D382">
        <v>1488.7</v>
      </c>
      <c r="E382" s="1">
        <v>42297</v>
      </c>
      <c r="F382">
        <v>-1270</v>
      </c>
      <c r="G382" s="1">
        <v>42249</v>
      </c>
      <c r="H382">
        <v>3031.4</v>
      </c>
      <c r="I382" s="1">
        <v>42283</v>
      </c>
      <c r="J382">
        <v>-13925</v>
      </c>
      <c r="K382" s="1">
        <v>42353</v>
      </c>
      <c r="L382">
        <v>2617</v>
      </c>
      <c r="M382" s="1">
        <v>42362</v>
      </c>
      <c r="N382">
        <v>0.01</v>
      </c>
    </row>
    <row r="383" spans="3:14" x14ac:dyDescent="0.25">
      <c r="C383" s="1">
        <v>42355</v>
      </c>
      <c r="D383">
        <v>1690.05</v>
      </c>
      <c r="E383" s="1">
        <v>42297</v>
      </c>
      <c r="F383">
        <v>1729.85</v>
      </c>
      <c r="G383" s="1">
        <v>42250</v>
      </c>
      <c r="H383">
        <v>-15400</v>
      </c>
      <c r="I383" s="1">
        <v>42283</v>
      </c>
      <c r="J383">
        <v>469.17</v>
      </c>
      <c r="K383" s="1">
        <v>42354</v>
      </c>
      <c r="L383">
        <v>-28910</v>
      </c>
      <c r="M383" s="1">
        <v>42363</v>
      </c>
      <c r="N383">
        <v>20.96</v>
      </c>
    </row>
    <row r="384" spans="3:14" x14ac:dyDescent="0.25">
      <c r="C384" s="1">
        <v>42356</v>
      </c>
      <c r="D384">
        <v>49.95</v>
      </c>
      <c r="E384" s="1">
        <v>42298</v>
      </c>
      <c r="F384">
        <v>-850</v>
      </c>
      <c r="G384" s="1">
        <v>42250</v>
      </c>
      <c r="H384">
        <v>1034.3699999999999</v>
      </c>
      <c r="I384" s="1">
        <v>42284</v>
      </c>
      <c r="J384">
        <v>-8505</v>
      </c>
      <c r="K384" s="1">
        <v>42354</v>
      </c>
      <c r="L384">
        <v>2219.86</v>
      </c>
      <c r="M384" s="1">
        <v>42364</v>
      </c>
      <c r="N384">
        <v>-3190</v>
      </c>
    </row>
    <row r="385" spans="3:14" x14ac:dyDescent="0.25">
      <c r="C385" s="1">
        <v>42359</v>
      </c>
      <c r="D385">
        <v>-3295</v>
      </c>
      <c r="E385" s="1">
        <v>42298</v>
      </c>
      <c r="F385">
        <v>1049.95</v>
      </c>
      <c r="G385" s="1">
        <v>42251</v>
      </c>
      <c r="H385">
        <v>-2200</v>
      </c>
      <c r="I385" s="1">
        <v>42284</v>
      </c>
      <c r="J385">
        <v>594.44000000000005</v>
      </c>
      <c r="K385" s="1">
        <v>42355</v>
      </c>
      <c r="L385">
        <v>-7435</v>
      </c>
      <c r="M385" s="1">
        <v>42365</v>
      </c>
      <c r="N385">
        <v>109.45</v>
      </c>
    </row>
    <row r="386" spans="3:14" x14ac:dyDescent="0.25">
      <c r="C386" s="1">
        <v>42359</v>
      </c>
      <c r="D386">
        <v>723.99</v>
      </c>
      <c r="E386" s="1">
        <v>42299</v>
      </c>
      <c r="F386">
        <v>-1060</v>
      </c>
      <c r="G386" s="1">
        <v>42251</v>
      </c>
      <c r="H386">
        <v>893.61</v>
      </c>
      <c r="I386" s="1">
        <v>42285</v>
      </c>
      <c r="J386">
        <v>-1700</v>
      </c>
      <c r="K386" s="1">
        <v>42355</v>
      </c>
      <c r="L386">
        <v>445.63</v>
      </c>
      <c r="M386" s="1">
        <v>42366</v>
      </c>
      <c r="N386">
        <v>-6795</v>
      </c>
    </row>
    <row r="387" spans="3:14" x14ac:dyDescent="0.25">
      <c r="C387" s="1">
        <v>42360</v>
      </c>
      <c r="D387">
        <v>93.56</v>
      </c>
      <c r="E387" s="1">
        <v>42299</v>
      </c>
      <c r="F387">
        <v>145.34</v>
      </c>
      <c r="G387" s="1">
        <v>42253</v>
      </c>
      <c r="H387">
        <v>0.38</v>
      </c>
      <c r="I387" s="1">
        <v>42285</v>
      </c>
      <c r="J387">
        <v>766.74</v>
      </c>
      <c r="K387" s="1">
        <v>42356</v>
      </c>
      <c r="L387">
        <v>-10095</v>
      </c>
      <c r="M387" s="1">
        <v>42366</v>
      </c>
      <c r="N387">
        <v>1151.56</v>
      </c>
    </row>
    <row r="388" spans="3:14" x14ac:dyDescent="0.25">
      <c r="C388" s="1">
        <v>42361</v>
      </c>
      <c r="D388">
        <v>220.42</v>
      </c>
      <c r="E388" s="1">
        <v>42300</v>
      </c>
      <c r="F388">
        <v>4135.87</v>
      </c>
      <c r="G388" s="1">
        <v>42254</v>
      </c>
      <c r="H388">
        <v>-1800</v>
      </c>
      <c r="I388" s="1">
        <v>42286</v>
      </c>
      <c r="J388">
        <v>-13175</v>
      </c>
      <c r="K388" s="1">
        <v>42356</v>
      </c>
      <c r="L388">
        <v>57.89</v>
      </c>
      <c r="M388" s="1">
        <v>42367</v>
      </c>
      <c r="N388">
        <v>-955</v>
      </c>
    </row>
    <row r="389" spans="3:14" x14ac:dyDescent="0.25">
      <c r="C389" s="1">
        <v>42362</v>
      </c>
      <c r="D389">
        <v>-8230</v>
      </c>
      <c r="E389" s="1">
        <v>42303</v>
      </c>
      <c r="F389">
        <v>-11160</v>
      </c>
      <c r="G389" s="1">
        <v>42254</v>
      </c>
      <c r="H389">
        <v>2276.36</v>
      </c>
      <c r="I389" s="1">
        <v>42286</v>
      </c>
      <c r="J389">
        <v>907.67</v>
      </c>
      <c r="K389" s="1">
        <v>42357</v>
      </c>
      <c r="L389">
        <v>-3190</v>
      </c>
      <c r="M389" s="1">
        <v>42367</v>
      </c>
      <c r="N389">
        <v>262.06</v>
      </c>
    </row>
    <row r="390" spans="3:14" x14ac:dyDescent="0.25">
      <c r="C390" s="1">
        <v>42364</v>
      </c>
      <c r="D390">
        <v>143.33000000000001</v>
      </c>
      <c r="E390" s="1">
        <v>42303</v>
      </c>
      <c r="F390">
        <v>2531.21</v>
      </c>
      <c r="G390" s="1">
        <v>42255</v>
      </c>
      <c r="H390">
        <v>-2800</v>
      </c>
      <c r="I390" s="1">
        <v>42287</v>
      </c>
      <c r="J390">
        <v>21.83</v>
      </c>
      <c r="K390" s="1">
        <v>42359</v>
      </c>
      <c r="L390">
        <v>-1060</v>
      </c>
      <c r="M390" s="1">
        <v>42368</v>
      </c>
      <c r="N390">
        <v>-4885</v>
      </c>
    </row>
    <row r="391" spans="3:14" x14ac:dyDescent="0.25">
      <c r="C391" s="1">
        <v>42366</v>
      </c>
      <c r="D391">
        <v>-2125</v>
      </c>
      <c r="E391" s="1">
        <v>42304</v>
      </c>
      <c r="F391">
        <v>-5845</v>
      </c>
      <c r="G391" s="1">
        <v>42255</v>
      </c>
      <c r="H391">
        <v>12410.47</v>
      </c>
      <c r="I391" s="1">
        <v>42288</v>
      </c>
      <c r="J391">
        <v>-6375</v>
      </c>
      <c r="K391" s="1">
        <v>42359</v>
      </c>
      <c r="L391">
        <v>1059.23</v>
      </c>
      <c r="M391" s="1">
        <v>42368</v>
      </c>
      <c r="N391">
        <v>100.38</v>
      </c>
    </row>
    <row r="392" spans="3:14" x14ac:dyDescent="0.25">
      <c r="C392" s="1">
        <v>42366</v>
      </c>
      <c r="D392">
        <v>1027.8499999999999</v>
      </c>
      <c r="E392" s="1">
        <v>42304</v>
      </c>
      <c r="F392">
        <v>1216.03</v>
      </c>
      <c r="G392" s="1">
        <v>42256</v>
      </c>
      <c r="H392">
        <v>-13830</v>
      </c>
      <c r="I392" s="1">
        <v>42288</v>
      </c>
      <c r="J392">
        <v>4.71</v>
      </c>
      <c r="K392" s="1">
        <v>42360</v>
      </c>
      <c r="L392">
        <v>-6380</v>
      </c>
      <c r="M392" s="1">
        <v>42369</v>
      </c>
      <c r="N392">
        <v>-530</v>
      </c>
    </row>
    <row r="393" spans="3:14" x14ac:dyDescent="0.25">
      <c r="C393" s="1">
        <v>42367</v>
      </c>
      <c r="D393">
        <v>-1060</v>
      </c>
      <c r="E393" s="1">
        <v>42305</v>
      </c>
      <c r="F393">
        <v>4680</v>
      </c>
      <c r="G393" s="1">
        <v>42256</v>
      </c>
      <c r="H393">
        <v>339.98</v>
      </c>
      <c r="I393" s="1">
        <v>42289</v>
      </c>
      <c r="J393">
        <v>-9560</v>
      </c>
      <c r="K393" s="1">
        <v>42360</v>
      </c>
      <c r="L393">
        <v>63.28</v>
      </c>
      <c r="M393" s="1">
        <v>42369</v>
      </c>
      <c r="N393">
        <v>3964.46</v>
      </c>
    </row>
    <row r="394" spans="3:14" x14ac:dyDescent="0.25">
      <c r="C394" s="1">
        <v>42367</v>
      </c>
      <c r="D394">
        <v>51.58</v>
      </c>
      <c r="E394" s="1">
        <v>42306</v>
      </c>
      <c r="F394">
        <v>-6235</v>
      </c>
      <c r="G394" s="1">
        <v>42257</v>
      </c>
      <c r="H394">
        <v>-1200</v>
      </c>
      <c r="I394" s="1">
        <v>42289</v>
      </c>
      <c r="J394">
        <v>8724.14</v>
      </c>
      <c r="K394" s="1">
        <v>42361</v>
      </c>
      <c r="L394">
        <v>-13285</v>
      </c>
      <c r="M394" s="1">
        <v>42369</v>
      </c>
      <c r="N394">
        <v>621680.22</v>
      </c>
    </row>
    <row r="395" spans="3:14" x14ac:dyDescent="0.25">
      <c r="C395" s="1">
        <v>42368</v>
      </c>
      <c r="D395">
        <v>19.690000000000001</v>
      </c>
      <c r="E395" s="1">
        <v>42306</v>
      </c>
      <c r="F395">
        <v>293.64999999999998</v>
      </c>
      <c r="G395" s="1">
        <v>42257</v>
      </c>
      <c r="H395">
        <v>8878.3799999999992</v>
      </c>
      <c r="I395" s="1">
        <v>42290</v>
      </c>
      <c r="J395">
        <v>-12220</v>
      </c>
      <c r="K395" s="1">
        <v>42361</v>
      </c>
      <c r="L395">
        <v>747.08</v>
      </c>
    </row>
    <row r="396" spans="3:14" x14ac:dyDescent="0.25">
      <c r="C396" s="1">
        <v>42369</v>
      </c>
      <c r="D396">
        <v>27.89</v>
      </c>
      <c r="E396" s="1">
        <v>42307</v>
      </c>
      <c r="F396">
        <v>-11160</v>
      </c>
      <c r="G396" s="1">
        <v>42258</v>
      </c>
      <c r="H396">
        <v>-2500</v>
      </c>
      <c r="I396" s="1">
        <v>42290</v>
      </c>
      <c r="J396">
        <v>929.79</v>
      </c>
      <c r="K396" s="1">
        <v>42362</v>
      </c>
      <c r="L396">
        <v>-12755</v>
      </c>
    </row>
    <row r="397" spans="3:14" x14ac:dyDescent="0.25">
      <c r="C397" s="1">
        <v>42369</v>
      </c>
      <c r="D397">
        <v>652096.21</v>
      </c>
      <c r="E397" s="1">
        <v>42307</v>
      </c>
      <c r="F397">
        <v>848.94</v>
      </c>
      <c r="G397" s="1">
        <v>42258</v>
      </c>
      <c r="H397">
        <v>3085.4</v>
      </c>
      <c r="I397" s="1">
        <v>42291</v>
      </c>
      <c r="J397">
        <v>-6590</v>
      </c>
      <c r="K397" s="1">
        <v>42362</v>
      </c>
      <c r="L397">
        <v>28.33</v>
      </c>
    </row>
    <row r="398" spans="3:14" x14ac:dyDescent="0.25">
      <c r="E398" s="1">
        <v>42308</v>
      </c>
      <c r="F398">
        <v>-2125</v>
      </c>
      <c r="G398" s="1">
        <v>42259</v>
      </c>
      <c r="H398">
        <v>-2700</v>
      </c>
      <c r="I398" s="1">
        <v>42291</v>
      </c>
      <c r="J398">
        <v>707.61</v>
      </c>
      <c r="K398" s="1">
        <v>42363</v>
      </c>
      <c r="L398">
        <v>-6495</v>
      </c>
    </row>
    <row r="399" spans="3:14" x14ac:dyDescent="0.25">
      <c r="E399" s="1">
        <v>42310</v>
      </c>
      <c r="F399">
        <v>-3820</v>
      </c>
      <c r="G399" s="1">
        <v>42259</v>
      </c>
      <c r="H399">
        <v>135.09</v>
      </c>
      <c r="I399" s="1">
        <v>42292</v>
      </c>
      <c r="J399">
        <v>-8500</v>
      </c>
      <c r="K399" s="1">
        <v>42365</v>
      </c>
      <c r="L399">
        <v>83.72</v>
      </c>
    </row>
    <row r="400" spans="3:14" x14ac:dyDescent="0.25">
      <c r="E400" s="1">
        <v>42310</v>
      </c>
      <c r="F400">
        <v>795.77</v>
      </c>
      <c r="G400" s="1">
        <v>42260</v>
      </c>
      <c r="H400">
        <v>-3000</v>
      </c>
      <c r="I400" s="1">
        <v>42292</v>
      </c>
      <c r="J400">
        <v>5646</v>
      </c>
      <c r="K400" s="1">
        <v>42366</v>
      </c>
      <c r="L400">
        <v>-15195</v>
      </c>
    </row>
    <row r="401" spans="5:12" x14ac:dyDescent="0.25">
      <c r="E401" s="1">
        <v>42311</v>
      </c>
      <c r="F401">
        <v>-4780</v>
      </c>
      <c r="G401" s="1">
        <v>42261</v>
      </c>
      <c r="H401">
        <v>-3500</v>
      </c>
      <c r="I401" s="1">
        <v>42293</v>
      </c>
      <c r="J401">
        <v>2484.96</v>
      </c>
      <c r="K401" s="1">
        <v>42366</v>
      </c>
      <c r="L401">
        <v>2133.7800000000002</v>
      </c>
    </row>
    <row r="402" spans="5:12" x14ac:dyDescent="0.25">
      <c r="E402" s="1">
        <v>42311</v>
      </c>
      <c r="F402">
        <v>660.14</v>
      </c>
      <c r="G402" s="1">
        <v>42261</v>
      </c>
      <c r="H402">
        <v>5218.6899999999996</v>
      </c>
      <c r="I402" s="1">
        <v>42295</v>
      </c>
      <c r="J402">
        <v>-8505</v>
      </c>
      <c r="K402" s="1">
        <v>42367</v>
      </c>
      <c r="L402">
        <v>-635</v>
      </c>
    </row>
    <row r="403" spans="5:12" x14ac:dyDescent="0.25">
      <c r="E403" s="1">
        <v>42312</v>
      </c>
      <c r="F403">
        <v>129.55000000000001</v>
      </c>
      <c r="G403" s="1">
        <v>42262</v>
      </c>
      <c r="H403">
        <v>-8500</v>
      </c>
      <c r="I403" s="1">
        <v>42295</v>
      </c>
      <c r="J403">
        <v>121.78</v>
      </c>
      <c r="K403" s="1">
        <v>42367</v>
      </c>
      <c r="L403">
        <v>1900.64</v>
      </c>
    </row>
    <row r="404" spans="5:12" x14ac:dyDescent="0.25">
      <c r="E404" s="1">
        <v>42313</v>
      </c>
      <c r="F404">
        <v>-6375</v>
      </c>
      <c r="G404" s="1">
        <v>42262</v>
      </c>
      <c r="H404">
        <v>12656.18</v>
      </c>
      <c r="I404" s="1">
        <v>42296</v>
      </c>
      <c r="J404">
        <v>-1060</v>
      </c>
      <c r="K404" s="1">
        <v>42368</v>
      </c>
      <c r="L404">
        <v>-10305</v>
      </c>
    </row>
    <row r="405" spans="5:12" x14ac:dyDescent="0.25">
      <c r="E405" s="1">
        <v>42313</v>
      </c>
      <c r="F405">
        <v>1293.8599999999999</v>
      </c>
      <c r="G405" s="1">
        <v>42263</v>
      </c>
      <c r="H405">
        <v>-26695</v>
      </c>
      <c r="I405" s="1">
        <v>42296</v>
      </c>
      <c r="J405">
        <v>2879.4</v>
      </c>
      <c r="K405" s="1">
        <v>42368</v>
      </c>
      <c r="L405">
        <v>5145.59</v>
      </c>
    </row>
    <row r="406" spans="5:12" x14ac:dyDescent="0.25">
      <c r="E406" s="1">
        <v>42314</v>
      </c>
      <c r="F406">
        <v>-3720</v>
      </c>
      <c r="G406" s="1">
        <v>42263</v>
      </c>
      <c r="H406">
        <v>1913.43</v>
      </c>
      <c r="I406" s="1">
        <v>42297</v>
      </c>
      <c r="J406">
        <v>-5315</v>
      </c>
      <c r="K406" s="1">
        <v>42369</v>
      </c>
      <c r="L406">
        <v>-1805</v>
      </c>
    </row>
    <row r="407" spans="5:12" x14ac:dyDescent="0.25">
      <c r="E407" s="1">
        <v>42314</v>
      </c>
      <c r="F407">
        <v>829.69</v>
      </c>
      <c r="G407" s="1">
        <v>42264</v>
      </c>
      <c r="H407">
        <v>-16700</v>
      </c>
      <c r="I407" s="1">
        <v>42297</v>
      </c>
      <c r="J407">
        <v>1769.94</v>
      </c>
      <c r="K407" s="1">
        <v>42369</v>
      </c>
      <c r="L407">
        <v>313.27</v>
      </c>
    </row>
    <row r="408" spans="5:12" x14ac:dyDescent="0.25">
      <c r="E408" s="1">
        <v>42315</v>
      </c>
      <c r="F408">
        <v>-3190</v>
      </c>
      <c r="G408" s="1">
        <v>42264</v>
      </c>
      <c r="H408">
        <v>3243.8</v>
      </c>
      <c r="I408" s="1">
        <v>42298</v>
      </c>
      <c r="J408">
        <v>-1165</v>
      </c>
      <c r="K408" s="1">
        <v>42369</v>
      </c>
      <c r="L408">
        <v>724348.86</v>
      </c>
    </row>
    <row r="409" spans="5:12" x14ac:dyDescent="0.25">
      <c r="E409" s="1">
        <v>42315</v>
      </c>
      <c r="F409">
        <v>87.8</v>
      </c>
      <c r="G409" s="1">
        <v>42265</v>
      </c>
      <c r="H409">
        <v>-11220</v>
      </c>
      <c r="I409" s="1">
        <v>42298</v>
      </c>
      <c r="J409">
        <v>224.6</v>
      </c>
    </row>
    <row r="410" spans="5:12" x14ac:dyDescent="0.25">
      <c r="E410" s="1">
        <v>42317</v>
      </c>
      <c r="F410">
        <v>-5845</v>
      </c>
      <c r="G410" s="1">
        <v>42265</v>
      </c>
      <c r="H410">
        <v>767.91</v>
      </c>
      <c r="I410" s="1">
        <v>42299</v>
      </c>
      <c r="J410">
        <v>-530</v>
      </c>
    </row>
    <row r="411" spans="5:12" x14ac:dyDescent="0.25">
      <c r="E411" s="1">
        <v>42317</v>
      </c>
      <c r="F411">
        <v>2562.2800000000002</v>
      </c>
      <c r="G411" s="1">
        <v>42266</v>
      </c>
      <c r="H411">
        <v>-5700</v>
      </c>
      <c r="I411" s="1">
        <v>42299</v>
      </c>
      <c r="J411">
        <v>486.49</v>
      </c>
    </row>
    <row r="412" spans="5:12" x14ac:dyDescent="0.25">
      <c r="E412" s="1">
        <v>42318</v>
      </c>
      <c r="F412">
        <v>-11690</v>
      </c>
      <c r="G412" s="1">
        <v>42266</v>
      </c>
      <c r="H412">
        <v>153.80000000000001</v>
      </c>
      <c r="I412" s="1">
        <v>42300</v>
      </c>
      <c r="J412">
        <v>-8155</v>
      </c>
    </row>
    <row r="413" spans="5:12" x14ac:dyDescent="0.25">
      <c r="E413" s="1">
        <v>42318</v>
      </c>
      <c r="F413">
        <v>8418.7999999999993</v>
      </c>
      <c r="G413" s="1">
        <v>42267</v>
      </c>
      <c r="H413">
        <v>197.03</v>
      </c>
      <c r="I413" s="1">
        <v>42300</v>
      </c>
      <c r="J413">
        <v>275.92</v>
      </c>
    </row>
    <row r="414" spans="5:12" x14ac:dyDescent="0.25">
      <c r="E414" s="1">
        <v>42319</v>
      </c>
      <c r="F414">
        <v>2581.0300000000002</v>
      </c>
      <c r="G414" s="1">
        <v>42268</v>
      </c>
      <c r="H414">
        <v>-10300</v>
      </c>
      <c r="I414" s="1">
        <v>42301</v>
      </c>
      <c r="J414">
        <v>-1485</v>
      </c>
    </row>
    <row r="415" spans="5:12" x14ac:dyDescent="0.25">
      <c r="E415" s="1">
        <v>42320</v>
      </c>
      <c r="F415">
        <v>-530</v>
      </c>
      <c r="G415" s="1">
        <v>42268</v>
      </c>
      <c r="H415">
        <v>2922.54</v>
      </c>
      <c r="I415" s="1">
        <v>42302</v>
      </c>
      <c r="J415">
        <v>71.989999999999995</v>
      </c>
    </row>
    <row r="416" spans="5:12" x14ac:dyDescent="0.25">
      <c r="E416" s="1">
        <v>42320</v>
      </c>
      <c r="F416">
        <v>1363.3</v>
      </c>
      <c r="G416" s="1">
        <v>42269</v>
      </c>
      <c r="H416">
        <v>-7500</v>
      </c>
      <c r="I416" s="1">
        <v>42303</v>
      </c>
      <c r="J416">
        <v>-2125</v>
      </c>
    </row>
    <row r="417" spans="5:10" x14ac:dyDescent="0.25">
      <c r="E417" s="1">
        <v>42321</v>
      </c>
      <c r="F417">
        <v>-11795</v>
      </c>
      <c r="G417" s="1">
        <v>42269</v>
      </c>
      <c r="H417">
        <v>1637.78</v>
      </c>
      <c r="I417" s="1">
        <v>42303</v>
      </c>
      <c r="J417">
        <v>2489.21</v>
      </c>
    </row>
    <row r="418" spans="5:10" x14ac:dyDescent="0.25">
      <c r="E418" s="1">
        <v>42321</v>
      </c>
      <c r="F418">
        <v>449.74</v>
      </c>
      <c r="G418" s="1">
        <v>42270</v>
      </c>
      <c r="H418">
        <v>-3000</v>
      </c>
      <c r="I418" s="1">
        <v>42304</v>
      </c>
      <c r="J418">
        <v>-7965</v>
      </c>
    </row>
    <row r="419" spans="5:10" x14ac:dyDescent="0.25">
      <c r="E419" s="1">
        <v>42323</v>
      </c>
      <c r="F419">
        <v>-530</v>
      </c>
      <c r="G419" s="1">
        <v>42270</v>
      </c>
      <c r="H419">
        <v>562.98</v>
      </c>
      <c r="I419" s="1">
        <v>42304</v>
      </c>
      <c r="J419">
        <v>713.51</v>
      </c>
    </row>
    <row r="420" spans="5:10" x14ac:dyDescent="0.25">
      <c r="E420" s="1">
        <v>42323</v>
      </c>
      <c r="F420">
        <v>8.3800000000000008</v>
      </c>
      <c r="G420" s="1">
        <v>42271</v>
      </c>
      <c r="H420">
        <v>-6500</v>
      </c>
      <c r="I420" s="1">
        <v>42305</v>
      </c>
      <c r="J420">
        <v>-2655</v>
      </c>
    </row>
    <row r="421" spans="5:10" x14ac:dyDescent="0.25">
      <c r="E421" s="1">
        <v>42324</v>
      </c>
      <c r="F421">
        <v>-16895</v>
      </c>
      <c r="G421" s="1">
        <v>42271</v>
      </c>
      <c r="H421">
        <v>674.49</v>
      </c>
      <c r="I421" s="1">
        <v>42305</v>
      </c>
      <c r="J421">
        <v>68.31</v>
      </c>
    </row>
    <row r="422" spans="5:10" x14ac:dyDescent="0.25">
      <c r="E422" s="1">
        <v>42324</v>
      </c>
      <c r="F422">
        <v>10251.67</v>
      </c>
      <c r="G422" s="1">
        <v>42272</v>
      </c>
      <c r="H422">
        <v>-850</v>
      </c>
      <c r="I422" s="1">
        <v>42306</v>
      </c>
      <c r="J422">
        <v>-9670</v>
      </c>
    </row>
    <row r="423" spans="5:10" x14ac:dyDescent="0.25">
      <c r="E423" s="1">
        <v>42325</v>
      </c>
      <c r="F423">
        <v>-16260</v>
      </c>
      <c r="G423" s="1">
        <v>42272</v>
      </c>
      <c r="H423">
        <v>1626.65</v>
      </c>
      <c r="I423" s="1">
        <v>42306</v>
      </c>
      <c r="J423">
        <v>305.57</v>
      </c>
    </row>
    <row r="424" spans="5:10" x14ac:dyDescent="0.25">
      <c r="E424" s="1">
        <v>42325</v>
      </c>
      <c r="F424">
        <v>1334.33</v>
      </c>
      <c r="G424" s="1">
        <v>42273</v>
      </c>
      <c r="H424">
        <v>70.510000000000005</v>
      </c>
      <c r="I424" s="1">
        <v>42307</v>
      </c>
      <c r="J424">
        <v>-9035</v>
      </c>
    </row>
    <row r="425" spans="5:10" x14ac:dyDescent="0.25">
      <c r="E425" s="1">
        <v>42326</v>
      </c>
      <c r="F425">
        <v>-2865</v>
      </c>
      <c r="G425" s="1">
        <v>42275</v>
      </c>
      <c r="H425">
        <v>-9090</v>
      </c>
      <c r="I425" s="1">
        <v>42307</v>
      </c>
      <c r="J425">
        <v>619.5</v>
      </c>
    </row>
    <row r="426" spans="5:10" x14ac:dyDescent="0.25">
      <c r="E426" s="1">
        <v>42326</v>
      </c>
      <c r="F426">
        <v>650.86</v>
      </c>
      <c r="G426" s="1">
        <v>42275</v>
      </c>
      <c r="H426">
        <v>3230.51</v>
      </c>
      <c r="I426" s="1">
        <v>42308</v>
      </c>
      <c r="J426">
        <v>75.69</v>
      </c>
    </row>
    <row r="427" spans="5:10" x14ac:dyDescent="0.25">
      <c r="E427" s="1">
        <v>42327</v>
      </c>
      <c r="F427">
        <v>-4035</v>
      </c>
      <c r="G427" s="1">
        <v>42276</v>
      </c>
      <c r="H427">
        <v>-9035</v>
      </c>
      <c r="I427" s="1">
        <v>42310</v>
      </c>
      <c r="J427">
        <v>-6375</v>
      </c>
    </row>
    <row r="428" spans="5:10" x14ac:dyDescent="0.25">
      <c r="E428" s="1">
        <v>42327</v>
      </c>
      <c r="F428">
        <v>155.44</v>
      </c>
      <c r="G428" s="1">
        <v>42276</v>
      </c>
      <c r="H428">
        <v>262.99</v>
      </c>
      <c r="I428" s="1">
        <v>42310</v>
      </c>
      <c r="J428">
        <v>2763.84</v>
      </c>
    </row>
    <row r="429" spans="5:10" x14ac:dyDescent="0.25">
      <c r="E429" s="1">
        <v>42328</v>
      </c>
      <c r="F429">
        <v>-530</v>
      </c>
      <c r="G429" s="1">
        <v>42277</v>
      </c>
      <c r="H429">
        <v>-5315</v>
      </c>
      <c r="I429" s="1">
        <v>42311</v>
      </c>
      <c r="J429">
        <v>-1595</v>
      </c>
    </row>
    <row r="430" spans="5:10" x14ac:dyDescent="0.25">
      <c r="E430" s="1">
        <v>42328</v>
      </c>
      <c r="F430">
        <v>2106.84</v>
      </c>
      <c r="G430" s="1">
        <v>42277</v>
      </c>
      <c r="H430">
        <v>349.51</v>
      </c>
      <c r="I430" s="1">
        <v>42311</v>
      </c>
      <c r="J430">
        <v>749.35</v>
      </c>
    </row>
    <row r="431" spans="5:10" x14ac:dyDescent="0.25">
      <c r="E431" s="1">
        <v>42329</v>
      </c>
      <c r="F431">
        <v>121.85</v>
      </c>
      <c r="G431" s="1">
        <v>42278</v>
      </c>
      <c r="H431">
        <v>-13735</v>
      </c>
      <c r="I431" s="1">
        <v>42312</v>
      </c>
      <c r="J431">
        <v>-2125</v>
      </c>
    </row>
    <row r="432" spans="5:10" x14ac:dyDescent="0.25">
      <c r="E432" s="1">
        <v>42330</v>
      </c>
      <c r="F432">
        <v>-11795</v>
      </c>
      <c r="G432" s="1">
        <v>42278</v>
      </c>
      <c r="H432">
        <v>1134.2</v>
      </c>
      <c r="I432" s="1">
        <v>42312</v>
      </c>
      <c r="J432">
        <v>6073.55</v>
      </c>
    </row>
    <row r="433" spans="5:10" x14ac:dyDescent="0.25">
      <c r="E433" s="1">
        <v>42331</v>
      </c>
      <c r="F433">
        <v>-740</v>
      </c>
      <c r="G433" s="1">
        <v>42279</v>
      </c>
      <c r="H433">
        <v>-7970</v>
      </c>
      <c r="I433" s="1">
        <v>42313</v>
      </c>
      <c r="J433">
        <v>-3190</v>
      </c>
    </row>
    <row r="434" spans="5:10" x14ac:dyDescent="0.25">
      <c r="E434" s="1">
        <v>42331</v>
      </c>
      <c r="F434">
        <v>750.28</v>
      </c>
      <c r="G434" s="1">
        <v>42279</v>
      </c>
      <c r="H434">
        <v>615.88</v>
      </c>
      <c r="I434" s="1">
        <v>42313</v>
      </c>
      <c r="J434">
        <v>1321.52</v>
      </c>
    </row>
    <row r="435" spans="5:10" x14ac:dyDescent="0.25">
      <c r="E435" s="1">
        <v>42332</v>
      </c>
      <c r="F435">
        <v>-3515</v>
      </c>
      <c r="G435" s="1">
        <v>42281</v>
      </c>
      <c r="H435">
        <v>-4040</v>
      </c>
      <c r="I435" s="1">
        <v>42314</v>
      </c>
      <c r="J435">
        <v>-2650</v>
      </c>
    </row>
    <row r="436" spans="5:10" x14ac:dyDescent="0.25">
      <c r="E436" s="1">
        <v>42332</v>
      </c>
      <c r="F436">
        <v>1210.6400000000001</v>
      </c>
      <c r="G436" s="1">
        <v>42282</v>
      </c>
      <c r="H436">
        <v>3953.06</v>
      </c>
      <c r="I436" s="1">
        <v>42314</v>
      </c>
      <c r="J436">
        <v>703.86</v>
      </c>
    </row>
    <row r="437" spans="5:10" x14ac:dyDescent="0.25">
      <c r="E437" s="1">
        <v>42333</v>
      </c>
      <c r="F437">
        <v>-13975</v>
      </c>
      <c r="G437" s="1">
        <v>42283</v>
      </c>
      <c r="H437">
        <v>-10095</v>
      </c>
      <c r="I437" s="1">
        <v>42316</v>
      </c>
      <c r="J437">
        <v>0.84</v>
      </c>
    </row>
    <row r="438" spans="5:10" x14ac:dyDescent="0.25">
      <c r="E438" s="1">
        <v>42333</v>
      </c>
      <c r="F438">
        <v>2341.91</v>
      </c>
      <c r="G438" s="1">
        <v>42283</v>
      </c>
      <c r="H438">
        <v>1468.29</v>
      </c>
      <c r="I438" s="1">
        <v>42317</v>
      </c>
      <c r="J438">
        <v>-530</v>
      </c>
    </row>
    <row r="439" spans="5:10" x14ac:dyDescent="0.25">
      <c r="E439" s="1">
        <v>42334</v>
      </c>
      <c r="F439">
        <v>-5315</v>
      </c>
      <c r="G439" s="1">
        <v>42284</v>
      </c>
      <c r="H439">
        <v>-5205</v>
      </c>
      <c r="I439" s="1">
        <v>42317</v>
      </c>
      <c r="J439">
        <v>1279.3800000000001</v>
      </c>
    </row>
    <row r="440" spans="5:10" x14ac:dyDescent="0.25">
      <c r="E440" s="1">
        <v>42334</v>
      </c>
      <c r="F440">
        <v>306.85000000000002</v>
      </c>
      <c r="G440" s="1">
        <v>42284</v>
      </c>
      <c r="H440">
        <v>2114.14</v>
      </c>
      <c r="I440" s="1">
        <v>42318</v>
      </c>
      <c r="J440">
        <v>-5415</v>
      </c>
    </row>
    <row r="441" spans="5:10" x14ac:dyDescent="0.25">
      <c r="E441" s="1">
        <v>42335</v>
      </c>
      <c r="F441">
        <v>-2655</v>
      </c>
      <c r="G441" s="1">
        <v>42285</v>
      </c>
      <c r="H441">
        <v>-11865</v>
      </c>
      <c r="I441" s="1">
        <v>42318</v>
      </c>
      <c r="J441">
        <v>6346.74</v>
      </c>
    </row>
    <row r="442" spans="5:10" x14ac:dyDescent="0.25">
      <c r="E442" s="1">
        <v>42335</v>
      </c>
      <c r="F442">
        <v>276.95</v>
      </c>
      <c r="G442" s="1">
        <v>42285</v>
      </c>
      <c r="H442">
        <v>1358.63</v>
      </c>
      <c r="I442" s="1">
        <v>42319</v>
      </c>
      <c r="J442">
        <v>-7970</v>
      </c>
    </row>
    <row r="443" spans="5:10" x14ac:dyDescent="0.25">
      <c r="E443" s="1">
        <v>42336</v>
      </c>
      <c r="F443">
        <v>-3190</v>
      </c>
      <c r="G443" s="1">
        <v>42286</v>
      </c>
      <c r="H443">
        <v>-4250</v>
      </c>
      <c r="I443" s="1">
        <v>42319</v>
      </c>
      <c r="J443">
        <v>2400.15</v>
      </c>
    </row>
    <row r="444" spans="5:10" x14ac:dyDescent="0.25">
      <c r="E444" s="1">
        <v>42337</v>
      </c>
      <c r="F444">
        <v>124.67</v>
      </c>
      <c r="G444" s="1">
        <v>42286</v>
      </c>
      <c r="H444">
        <v>1344.86</v>
      </c>
      <c r="I444" s="1">
        <v>42320</v>
      </c>
      <c r="J444">
        <v>-13705</v>
      </c>
    </row>
    <row r="445" spans="5:10" x14ac:dyDescent="0.25">
      <c r="E445" s="1">
        <v>42338</v>
      </c>
      <c r="F445">
        <v>-530</v>
      </c>
      <c r="G445" s="1">
        <v>42287</v>
      </c>
      <c r="H445">
        <v>92.87</v>
      </c>
      <c r="I445" s="1">
        <v>42320</v>
      </c>
      <c r="J445">
        <v>3996.68</v>
      </c>
    </row>
    <row r="446" spans="5:10" x14ac:dyDescent="0.25">
      <c r="E446" s="1">
        <v>42338</v>
      </c>
      <c r="F446">
        <v>4882.18</v>
      </c>
      <c r="G446" s="1">
        <v>42289</v>
      </c>
      <c r="H446">
        <v>-10645</v>
      </c>
      <c r="I446" s="1">
        <v>42321</v>
      </c>
      <c r="J446">
        <v>-7435</v>
      </c>
    </row>
    <row r="447" spans="5:10" x14ac:dyDescent="0.25">
      <c r="E447" s="1">
        <v>42339</v>
      </c>
      <c r="F447">
        <v>-11690</v>
      </c>
      <c r="G447" s="1">
        <v>42289</v>
      </c>
      <c r="H447">
        <v>15600.53</v>
      </c>
      <c r="I447" s="1">
        <v>42321</v>
      </c>
      <c r="J447">
        <v>994.32</v>
      </c>
    </row>
    <row r="448" spans="5:10" x14ac:dyDescent="0.25">
      <c r="E448" s="1">
        <v>42339</v>
      </c>
      <c r="F448">
        <v>671.81</v>
      </c>
      <c r="G448" s="1">
        <v>42290</v>
      </c>
      <c r="H448">
        <v>-13390</v>
      </c>
      <c r="I448" s="1">
        <v>42322</v>
      </c>
      <c r="J448">
        <v>82.71</v>
      </c>
    </row>
    <row r="449" spans="5:10" x14ac:dyDescent="0.25">
      <c r="E449" s="1">
        <v>42340</v>
      </c>
      <c r="F449">
        <v>676.19</v>
      </c>
      <c r="G449" s="1">
        <v>42290</v>
      </c>
      <c r="H449">
        <v>2405.0300000000002</v>
      </c>
      <c r="I449" s="1">
        <v>42324</v>
      </c>
      <c r="J449">
        <v>-7440</v>
      </c>
    </row>
    <row r="450" spans="5:10" x14ac:dyDescent="0.25">
      <c r="E450" s="1">
        <v>42341</v>
      </c>
      <c r="F450">
        <v>-530</v>
      </c>
      <c r="G450" s="1">
        <v>42291</v>
      </c>
      <c r="H450">
        <v>-14880</v>
      </c>
      <c r="I450" s="1">
        <v>42324</v>
      </c>
      <c r="J450">
        <v>10744.34</v>
      </c>
    </row>
    <row r="451" spans="5:10" x14ac:dyDescent="0.25">
      <c r="E451" s="1">
        <v>42341</v>
      </c>
      <c r="F451">
        <v>362.74</v>
      </c>
      <c r="G451" s="1">
        <v>42291</v>
      </c>
      <c r="H451">
        <v>1489.97</v>
      </c>
      <c r="I451" s="1">
        <v>42325</v>
      </c>
      <c r="J451">
        <v>-6375</v>
      </c>
    </row>
    <row r="452" spans="5:10" x14ac:dyDescent="0.25">
      <c r="E452" s="1">
        <v>42342</v>
      </c>
      <c r="F452">
        <v>-3605</v>
      </c>
      <c r="G452" s="1">
        <v>42292</v>
      </c>
      <c r="H452">
        <v>-20610</v>
      </c>
      <c r="I452" s="1">
        <v>42325</v>
      </c>
      <c r="J452">
        <v>2418.2800000000002</v>
      </c>
    </row>
    <row r="453" spans="5:10" x14ac:dyDescent="0.25">
      <c r="E453" s="1">
        <v>42342</v>
      </c>
      <c r="F453">
        <v>261.49</v>
      </c>
      <c r="G453" s="1">
        <v>42292</v>
      </c>
      <c r="H453">
        <v>13231.17</v>
      </c>
      <c r="I453" s="1">
        <v>42326</v>
      </c>
      <c r="J453">
        <v>-14980</v>
      </c>
    </row>
    <row r="454" spans="5:10" x14ac:dyDescent="0.25">
      <c r="E454" s="1">
        <v>42345</v>
      </c>
      <c r="F454">
        <v>-16470</v>
      </c>
      <c r="G454" s="1">
        <v>42293</v>
      </c>
      <c r="H454">
        <v>-11260</v>
      </c>
      <c r="I454" s="1">
        <v>42326</v>
      </c>
      <c r="J454">
        <v>556.71</v>
      </c>
    </row>
    <row r="455" spans="5:10" x14ac:dyDescent="0.25">
      <c r="E455" s="1">
        <v>42345</v>
      </c>
      <c r="F455">
        <v>3516.36</v>
      </c>
      <c r="G455" s="1">
        <v>42293</v>
      </c>
      <c r="H455">
        <v>2415.56</v>
      </c>
      <c r="I455" s="1">
        <v>42327</v>
      </c>
      <c r="J455">
        <v>-11370</v>
      </c>
    </row>
    <row r="456" spans="5:10" x14ac:dyDescent="0.25">
      <c r="E456" s="1">
        <v>42346</v>
      </c>
      <c r="F456">
        <v>-13135</v>
      </c>
      <c r="G456" s="1">
        <v>42294</v>
      </c>
      <c r="H456">
        <v>-1380</v>
      </c>
      <c r="I456" s="1">
        <v>42327</v>
      </c>
      <c r="J456">
        <v>491.66</v>
      </c>
    </row>
    <row r="457" spans="5:10" x14ac:dyDescent="0.25">
      <c r="E457" s="1">
        <v>42346</v>
      </c>
      <c r="F457">
        <v>1247.74</v>
      </c>
      <c r="G457" s="1">
        <v>42294</v>
      </c>
      <c r="H457">
        <v>184.24</v>
      </c>
      <c r="I457" s="1">
        <v>42328</v>
      </c>
      <c r="J457">
        <v>-8180</v>
      </c>
    </row>
    <row r="458" spans="5:10" x14ac:dyDescent="0.25">
      <c r="E458" s="1">
        <v>42347</v>
      </c>
      <c r="F458">
        <v>-3715</v>
      </c>
      <c r="G458" s="1">
        <v>42295</v>
      </c>
      <c r="H458">
        <v>50.19</v>
      </c>
      <c r="I458" s="1">
        <v>42328</v>
      </c>
      <c r="J458">
        <v>2318.7800000000002</v>
      </c>
    </row>
    <row r="459" spans="5:10" x14ac:dyDescent="0.25">
      <c r="E459" s="1">
        <v>42347</v>
      </c>
      <c r="F459">
        <v>632.83000000000004</v>
      </c>
      <c r="G459" s="1">
        <v>42296</v>
      </c>
      <c r="H459">
        <v>-16155</v>
      </c>
      <c r="I459" s="1">
        <v>42329</v>
      </c>
      <c r="J459">
        <v>-1060</v>
      </c>
    </row>
    <row r="460" spans="5:10" x14ac:dyDescent="0.25">
      <c r="E460" s="1">
        <v>42348</v>
      </c>
      <c r="F460">
        <v>-5950</v>
      </c>
      <c r="G460" s="1">
        <v>42296</v>
      </c>
      <c r="H460">
        <v>2523.16</v>
      </c>
      <c r="I460" s="1">
        <v>42331</v>
      </c>
      <c r="J460">
        <v>-2120</v>
      </c>
    </row>
    <row r="461" spans="5:10" x14ac:dyDescent="0.25">
      <c r="E461" s="1">
        <v>42348</v>
      </c>
      <c r="F461">
        <v>8192.69</v>
      </c>
      <c r="G461" s="1">
        <v>42297</v>
      </c>
      <c r="H461">
        <v>-18175</v>
      </c>
      <c r="I461" s="1">
        <v>42331</v>
      </c>
      <c r="J461">
        <v>1130.23</v>
      </c>
    </row>
    <row r="462" spans="5:10" x14ac:dyDescent="0.25">
      <c r="E462" s="1">
        <v>42349</v>
      </c>
      <c r="F462">
        <v>-10015</v>
      </c>
      <c r="G462" s="1">
        <v>42297</v>
      </c>
      <c r="H462">
        <v>4129.84</v>
      </c>
      <c r="I462" s="1">
        <v>42332</v>
      </c>
      <c r="J462">
        <v>-3190</v>
      </c>
    </row>
    <row r="463" spans="5:10" x14ac:dyDescent="0.25">
      <c r="E463" s="1">
        <v>42349</v>
      </c>
      <c r="F463">
        <v>2177.6999999999998</v>
      </c>
      <c r="G463" s="1">
        <v>42298</v>
      </c>
      <c r="H463">
        <v>-14110</v>
      </c>
      <c r="I463" s="1">
        <v>42332</v>
      </c>
      <c r="J463">
        <v>212.9</v>
      </c>
    </row>
    <row r="464" spans="5:10" x14ac:dyDescent="0.25">
      <c r="E464" s="1">
        <v>42350</v>
      </c>
      <c r="F464">
        <v>18.59</v>
      </c>
      <c r="G464" s="1">
        <v>42298</v>
      </c>
      <c r="H464">
        <v>657.39</v>
      </c>
      <c r="I464" s="1">
        <v>42333</v>
      </c>
      <c r="J464">
        <v>-7970</v>
      </c>
    </row>
    <row r="465" spans="5:10" x14ac:dyDescent="0.25">
      <c r="E465" s="1">
        <v>42352</v>
      </c>
      <c r="F465">
        <v>-9775</v>
      </c>
      <c r="G465" s="1">
        <v>42299</v>
      </c>
      <c r="H465">
        <v>-3525</v>
      </c>
      <c r="I465" s="1">
        <v>42333</v>
      </c>
      <c r="J465">
        <v>1839.17</v>
      </c>
    </row>
    <row r="466" spans="5:10" x14ac:dyDescent="0.25">
      <c r="E466" s="1">
        <v>42352</v>
      </c>
      <c r="F466">
        <v>3294.32</v>
      </c>
      <c r="G466" s="1">
        <v>42299</v>
      </c>
      <c r="H466">
        <v>5609.47</v>
      </c>
      <c r="I466" s="1">
        <v>42334</v>
      </c>
      <c r="J466">
        <v>-1590</v>
      </c>
    </row>
    <row r="467" spans="5:10" x14ac:dyDescent="0.25">
      <c r="E467" s="1">
        <v>42353</v>
      </c>
      <c r="F467">
        <v>-17640</v>
      </c>
      <c r="G467" s="1">
        <v>42300</v>
      </c>
      <c r="H467">
        <v>-10305</v>
      </c>
      <c r="I467" s="1">
        <v>42334</v>
      </c>
      <c r="J467">
        <v>823.45</v>
      </c>
    </row>
    <row r="468" spans="5:10" x14ac:dyDescent="0.25">
      <c r="E468" s="1">
        <v>42353</v>
      </c>
      <c r="F468">
        <v>7157.36</v>
      </c>
      <c r="G468" s="1">
        <v>42300</v>
      </c>
      <c r="H468">
        <v>1085.57</v>
      </c>
      <c r="I468" s="1">
        <v>42335</v>
      </c>
      <c r="J468">
        <v>-1590</v>
      </c>
    </row>
    <row r="469" spans="5:10" x14ac:dyDescent="0.25">
      <c r="E469" s="1">
        <v>42354</v>
      </c>
      <c r="F469">
        <v>813.68</v>
      </c>
      <c r="G469" s="1">
        <v>42302</v>
      </c>
      <c r="H469">
        <v>41.93</v>
      </c>
      <c r="I469" s="1">
        <v>42335</v>
      </c>
      <c r="J469">
        <v>783.64</v>
      </c>
    </row>
    <row r="470" spans="5:10" x14ac:dyDescent="0.25">
      <c r="E470" s="1">
        <v>42355</v>
      </c>
      <c r="F470">
        <v>-2860</v>
      </c>
      <c r="G470" s="1">
        <v>42303</v>
      </c>
      <c r="H470">
        <v>3778.85</v>
      </c>
      <c r="I470" s="1">
        <v>42336</v>
      </c>
      <c r="J470">
        <v>-3190</v>
      </c>
    </row>
    <row r="471" spans="5:10" x14ac:dyDescent="0.25">
      <c r="E471" s="1">
        <v>42355</v>
      </c>
      <c r="F471">
        <v>1132.6600000000001</v>
      </c>
      <c r="G471" s="1">
        <v>42304</v>
      </c>
      <c r="H471">
        <v>-11365</v>
      </c>
      <c r="I471" s="1">
        <v>42338</v>
      </c>
      <c r="J471">
        <v>-4990</v>
      </c>
    </row>
    <row r="472" spans="5:10" x14ac:dyDescent="0.25">
      <c r="E472" s="1">
        <v>42356</v>
      </c>
      <c r="F472">
        <v>-4355</v>
      </c>
      <c r="G472" s="1">
        <v>42304</v>
      </c>
      <c r="H472">
        <v>715.47</v>
      </c>
      <c r="I472" s="1">
        <v>42338</v>
      </c>
      <c r="J472">
        <v>488.21</v>
      </c>
    </row>
    <row r="473" spans="5:10" x14ac:dyDescent="0.25">
      <c r="E473" s="1">
        <v>42356</v>
      </c>
      <c r="F473">
        <v>711</v>
      </c>
      <c r="G473" s="1">
        <v>42305</v>
      </c>
      <c r="H473">
        <v>-4430</v>
      </c>
      <c r="I473" s="1">
        <v>42339</v>
      </c>
      <c r="J473">
        <v>-7755</v>
      </c>
    </row>
    <row r="474" spans="5:10" x14ac:dyDescent="0.25">
      <c r="E474" s="1">
        <v>42359</v>
      </c>
      <c r="F474">
        <v>-1590</v>
      </c>
      <c r="G474" s="1">
        <v>42305</v>
      </c>
      <c r="H474">
        <v>6621.28</v>
      </c>
      <c r="I474" s="1">
        <v>42339</v>
      </c>
      <c r="J474">
        <v>2590.83</v>
      </c>
    </row>
    <row r="475" spans="5:10" x14ac:dyDescent="0.25">
      <c r="E475" s="1">
        <v>42359</v>
      </c>
      <c r="F475">
        <v>6748.97</v>
      </c>
      <c r="G475" s="1">
        <v>42306</v>
      </c>
      <c r="H475">
        <v>-8950</v>
      </c>
      <c r="I475" s="1">
        <v>42340</v>
      </c>
      <c r="J475">
        <v>-6905</v>
      </c>
    </row>
    <row r="476" spans="5:10" x14ac:dyDescent="0.25">
      <c r="E476" s="1">
        <v>42360</v>
      </c>
      <c r="F476">
        <v>-2655</v>
      </c>
      <c r="G476" s="1">
        <v>42306</v>
      </c>
      <c r="H476">
        <v>423.06</v>
      </c>
      <c r="I476" s="1">
        <v>42340</v>
      </c>
      <c r="J476">
        <v>556.15</v>
      </c>
    </row>
    <row r="477" spans="5:10" x14ac:dyDescent="0.25">
      <c r="E477" s="1">
        <v>42360</v>
      </c>
      <c r="F477">
        <v>9271.32</v>
      </c>
      <c r="G477" s="1">
        <v>42307</v>
      </c>
      <c r="H477">
        <v>-1060</v>
      </c>
      <c r="I477" s="1">
        <v>42341</v>
      </c>
      <c r="J477">
        <v>-1060</v>
      </c>
    </row>
    <row r="478" spans="5:10" x14ac:dyDescent="0.25">
      <c r="E478" s="1">
        <v>42361</v>
      </c>
      <c r="F478">
        <v>-2975</v>
      </c>
      <c r="G478" s="1">
        <v>42307</v>
      </c>
      <c r="H478">
        <v>15431.14</v>
      </c>
      <c r="I478" s="1">
        <v>42341</v>
      </c>
      <c r="J478">
        <v>1856.66</v>
      </c>
    </row>
    <row r="479" spans="5:10" x14ac:dyDescent="0.25">
      <c r="E479" s="1">
        <v>42361</v>
      </c>
      <c r="F479">
        <v>2689.92</v>
      </c>
      <c r="G479" s="1">
        <v>42308</v>
      </c>
      <c r="H479">
        <v>25.98</v>
      </c>
      <c r="I479" s="1">
        <v>42342</v>
      </c>
      <c r="J479">
        <v>305</v>
      </c>
    </row>
    <row r="480" spans="5:10" x14ac:dyDescent="0.25">
      <c r="E480" s="1">
        <v>42362</v>
      </c>
      <c r="F480">
        <v>-11810</v>
      </c>
      <c r="G480" s="1">
        <v>42310</v>
      </c>
      <c r="H480">
        <v>-3190</v>
      </c>
      <c r="I480" s="1">
        <v>42343</v>
      </c>
      <c r="J480">
        <v>0.53</v>
      </c>
    </row>
    <row r="481" spans="5:10" x14ac:dyDescent="0.25">
      <c r="E481" s="1">
        <v>42363</v>
      </c>
      <c r="F481">
        <v>-2850</v>
      </c>
      <c r="G481" s="1">
        <v>42310</v>
      </c>
      <c r="H481">
        <v>2350.5500000000002</v>
      </c>
      <c r="I481" s="1">
        <v>42344</v>
      </c>
      <c r="J481">
        <v>10</v>
      </c>
    </row>
    <row r="482" spans="5:10" x14ac:dyDescent="0.25">
      <c r="E482" s="1">
        <v>42364</v>
      </c>
      <c r="F482">
        <v>-3190</v>
      </c>
      <c r="G482" s="1">
        <v>42311</v>
      </c>
      <c r="H482">
        <v>-8505</v>
      </c>
      <c r="I482" s="1">
        <v>42345</v>
      </c>
      <c r="J482">
        <v>4291.37</v>
      </c>
    </row>
    <row r="483" spans="5:10" x14ac:dyDescent="0.25">
      <c r="E483" s="1">
        <v>42364</v>
      </c>
      <c r="F483">
        <v>25.01</v>
      </c>
      <c r="G483" s="1">
        <v>42311</v>
      </c>
      <c r="H483">
        <v>1245.93</v>
      </c>
      <c r="I483" s="1">
        <v>42346</v>
      </c>
      <c r="J483">
        <v>-18170</v>
      </c>
    </row>
    <row r="484" spans="5:10" x14ac:dyDescent="0.25">
      <c r="E484" s="1">
        <v>42366</v>
      </c>
      <c r="F484">
        <v>-530</v>
      </c>
      <c r="G484" s="1">
        <v>42312</v>
      </c>
      <c r="H484">
        <v>-5635</v>
      </c>
      <c r="I484" s="1">
        <v>42346</v>
      </c>
      <c r="J484">
        <v>1898.23</v>
      </c>
    </row>
    <row r="485" spans="5:10" x14ac:dyDescent="0.25">
      <c r="E485" s="1">
        <v>42366</v>
      </c>
      <c r="F485">
        <v>4101.5600000000004</v>
      </c>
      <c r="G485" s="1">
        <v>42312</v>
      </c>
      <c r="H485">
        <v>825.73</v>
      </c>
      <c r="I485" s="1">
        <v>42347</v>
      </c>
      <c r="J485">
        <v>-5845</v>
      </c>
    </row>
    <row r="486" spans="5:10" x14ac:dyDescent="0.25">
      <c r="E486" s="1">
        <v>42367</v>
      </c>
      <c r="F486">
        <v>-3190</v>
      </c>
      <c r="G486" s="1">
        <v>42313</v>
      </c>
      <c r="H486">
        <v>-8625</v>
      </c>
      <c r="I486" s="1">
        <v>42347</v>
      </c>
      <c r="J486">
        <v>1226.33</v>
      </c>
    </row>
    <row r="487" spans="5:10" x14ac:dyDescent="0.25">
      <c r="E487" s="1">
        <v>42367</v>
      </c>
      <c r="F487">
        <v>1462.46</v>
      </c>
      <c r="G487" s="1">
        <v>42313</v>
      </c>
      <c r="H487">
        <v>2259.6999999999998</v>
      </c>
      <c r="I487" s="1">
        <v>42348</v>
      </c>
      <c r="J487">
        <v>-6160</v>
      </c>
    </row>
    <row r="488" spans="5:10" x14ac:dyDescent="0.25">
      <c r="E488" s="1">
        <v>42368</v>
      </c>
      <c r="F488">
        <v>56.74</v>
      </c>
      <c r="G488" s="1">
        <v>42314</v>
      </c>
      <c r="H488">
        <v>-2440</v>
      </c>
      <c r="I488" s="1">
        <v>42348</v>
      </c>
      <c r="J488">
        <v>7243.95</v>
      </c>
    </row>
    <row r="489" spans="5:10" x14ac:dyDescent="0.25">
      <c r="E489" s="1">
        <v>42369</v>
      </c>
      <c r="F489">
        <v>-1060</v>
      </c>
      <c r="G489" s="1">
        <v>42314</v>
      </c>
      <c r="H489">
        <v>1435.4</v>
      </c>
      <c r="I489" s="1">
        <v>42349</v>
      </c>
      <c r="J489">
        <v>-2865</v>
      </c>
    </row>
    <row r="490" spans="5:10" x14ac:dyDescent="0.25">
      <c r="E490" s="1">
        <v>42369</v>
      </c>
      <c r="F490">
        <v>3.59</v>
      </c>
      <c r="G490" s="1">
        <v>42315</v>
      </c>
      <c r="H490">
        <v>-6165</v>
      </c>
      <c r="I490" s="1">
        <v>42349</v>
      </c>
      <c r="J490">
        <v>2598.42</v>
      </c>
    </row>
    <row r="491" spans="5:10" x14ac:dyDescent="0.25">
      <c r="E491" s="1">
        <v>42369</v>
      </c>
      <c r="F491">
        <v>1431785.88</v>
      </c>
      <c r="G491" s="1">
        <v>42315</v>
      </c>
      <c r="H491">
        <v>129.46</v>
      </c>
      <c r="I491" s="1">
        <v>42350</v>
      </c>
      <c r="J491">
        <v>-4250</v>
      </c>
    </row>
    <row r="492" spans="5:10" x14ac:dyDescent="0.25">
      <c r="G492" s="1">
        <v>42316</v>
      </c>
      <c r="H492">
        <v>277.57</v>
      </c>
      <c r="I492" s="1">
        <v>42350</v>
      </c>
      <c r="J492">
        <v>130.93</v>
      </c>
    </row>
    <row r="493" spans="5:10" x14ac:dyDescent="0.25">
      <c r="G493" s="1">
        <v>42317</v>
      </c>
      <c r="H493">
        <v>-2225</v>
      </c>
      <c r="I493" s="1">
        <v>42351</v>
      </c>
      <c r="J493">
        <v>-21260</v>
      </c>
    </row>
    <row r="494" spans="5:10" x14ac:dyDescent="0.25">
      <c r="G494" s="1">
        <v>42317</v>
      </c>
      <c r="H494">
        <v>2593.42</v>
      </c>
      <c r="I494" s="1">
        <v>42352</v>
      </c>
      <c r="J494">
        <v>-10835</v>
      </c>
    </row>
    <row r="495" spans="5:10" x14ac:dyDescent="0.25">
      <c r="G495" s="1">
        <v>42318</v>
      </c>
      <c r="H495">
        <v>-4785</v>
      </c>
      <c r="I495" s="1">
        <v>42352</v>
      </c>
      <c r="J495">
        <v>4557.1400000000003</v>
      </c>
    </row>
    <row r="496" spans="5:10" x14ac:dyDescent="0.25">
      <c r="G496" s="1">
        <v>42318</v>
      </c>
      <c r="H496">
        <v>10289.73</v>
      </c>
      <c r="I496" s="1">
        <v>42353</v>
      </c>
      <c r="J496">
        <v>-12965</v>
      </c>
    </row>
    <row r="497" spans="7:10" x14ac:dyDescent="0.25">
      <c r="G497" s="1">
        <v>42319</v>
      </c>
      <c r="H497">
        <v>-7435</v>
      </c>
      <c r="I497" s="1">
        <v>42353</v>
      </c>
      <c r="J497">
        <v>6825.26</v>
      </c>
    </row>
    <row r="498" spans="7:10" x14ac:dyDescent="0.25">
      <c r="G498" s="1">
        <v>42319</v>
      </c>
      <c r="H498">
        <v>3678.69</v>
      </c>
      <c r="I498" s="1">
        <v>42354</v>
      </c>
      <c r="J498">
        <v>-5415</v>
      </c>
    </row>
    <row r="499" spans="7:10" x14ac:dyDescent="0.25">
      <c r="G499" s="1">
        <v>42320</v>
      </c>
      <c r="H499">
        <v>-3820</v>
      </c>
      <c r="I499" s="1">
        <v>42354</v>
      </c>
      <c r="J499">
        <v>4224.8999999999996</v>
      </c>
    </row>
    <row r="500" spans="7:10" x14ac:dyDescent="0.25">
      <c r="G500" s="1">
        <v>42320</v>
      </c>
      <c r="H500">
        <v>4727.01</v>
      </c>
      <c r="I500" s="1">
        <v>42355</v>
      </c>
      <c r="J500">
        <v>-2125</v>
      </c>
    </row>
    <row r="501" spans="7:10" x14ac:dyDescent="0.25">
      <c r="G501" s="1">
        <v>42321</v>
      </c>
      <c r="H501">
        <v>-4460</v>
      </c>
      <c r="I501" s="1">
        <v>42355</v>
      </c>
      <c r="J501">
        <v>738.99</v>
      </c>
    </row>
    <row r="502" spans="7:10" x14ac:dyDescent="0.25">
      <c r="G502" s="1">
        <v>42321</v>
      </c>
      <c r="H502">
        <v>1445.48</v>
      </c>
      <c r="I502" s="1">
        <v>42356</v>
      </c>
      <c r="J502">
        <v>-13820</v>
      </c>
    </row>
    <row r="503" spans="7:10" x14ac:dyDescent="0.25">
      <c r="G503" s="1">
        <v>42322</v>
      </c>
      <c r="H503">
        <v>-2655</v>
      </c>
      <c r="I503" s="1">
        <v>42356</v>
      </c>
      <c r="J503">
        <v>4844.1499999999996</v>
      </c>
    </row>
    <row r="504" spans="7:10" x14ac:dyDescent="0.25">
      <c r="G504" s="1">
        <v>42323</v>
      </c>
      <c r="H504">
        <v>100.87</v>
      </c>
      <c r="I504" s="1">
        <v>42357</v>
      </c>
      <c r="J504">
        <v>-3720</v>
      </c>
    </row>
    <row r="505" spans="7:10" x14ac:dyDescent="0.25">
      <c r="G505" s="1">
        <v>42324</v>
      </c>
      <c r="H505">
        <v>-11160</v>
      </c>
      <c r="I505" s="1">
        <v>42358</v>
      </c>
      <c r="J505">
        <v>44.2</v>
      </c>
    </row>
    <row r="506" spans="7:10" x14ac:dyDescent="0.25">
      <c r="G506" s="1">
        <v>42324</v>
      </c>
      <c r="H506">
        <v>15819.03</v>
      </c>
      <c r="I506" s="1">
        <v>42359</v>
      </c>
      <c r="J506">
        <v>-12755</v>
      </c>
    </row>
    <row r="507" spans="7:10" x14ac:dyDescent="0.25">
      <c r="G507" s="1">
        <v>42325</v>
      </c>
      <c r="H507">
        <v>-6365</v>
      </c>
      <c r="I507" s="1">
        <v>42359</v>
      </c>
      <c r="J507">
        <v>2592.11</v>
      </c>
    </row>
    <row r="508" spans="7:10" x14ac:dyDescent="0.25">
      <c r="G508" s="1">
        <v>42325</v>
      </c>
      <c r="H508">
        <v>3290.14</v>
      </c>
      <c r="I508" s="1">
        <v>42360</v>
      </c>
      <c r="J508">
        <v>-4250</v>
      </c>
    </row>
    <row r="509" spans="7:10" x14ac:dyDescent="0.25">
      <c r="G509" s="1">
        <v>42326</v>
      </c>
      <c r="H509">
        <v>3274.59</v>
      </c>
      <c r="I509" s="1">
        <v>42360</v>
      </c>
      <c r="J509">
        <v>498.86</v>
      </c>
    </row>
    <row r="510" spans="7:10" x14ac:dyDescent="0.25">
      <c r="G510" s="1">
        <v>42327</v>
      </c>
      <c r="H510">
        <v>-10960</v>
      </c>
      <c r="I510" s="1">
        <v>42361</v>
      </c>
      <c r="J510">
        <v>-11795</v>
      </c>
    </row>
    <row r="511" spans="7:10" x14ac:dyDescent="0.25">
      <c r="G511" s="1">
        <v>42327</v>
      </c>
      <c r="H511">
        <v>1439.29</v>
      </c>
      <c r="I511" s="1">
        <v>42361</v>
      </c>
      <c r="J511">
        <v>338.32</v>
      </c>
    </row>
    <row r="512" spans="7:10" x14ac:dyDescent="0.25">
      <c r="G512" s="1">
        <v>42328</v>
      </c>
      <c r="H512">
        <v>-12220</v>
      </c>
      <c r="I512" s="1">
        <v>42362</v>
      </c>
      <c r="J512">
        <v>-7970</v>
      </c>
    </row>
    <row r="513" spans="7:10" x14ac:dyDescent="0.25">
      <c r="G513" s="1">
        <v>42328</v>
      </c>
      <c r="H513">
        <v>4362.7299999999996</v>
      </c>
      <c r="I513" s="1">
        <v>42362</v>
      </c>
      <c r="J513">
        <v>147.61000000000001</v>
      </c>
    </row>
    <row r="514" spans="7:10" x14ac:dyDescent="0.25">
      <c r="G514" s="1">
        <v>42329</v>
      </c>
      <c r="H514">
        <v>-3190</v>
      </c>
      <c r="I514" s="1">
        <v>42364</v>
      </c>
      <c r="J514">
        <v>7.0000000000000007E-2</v>
      </c>
    </row>
    <row r="515" spans="7:10" x14ac:dyDescent="0.25">
      <c r="G515" s="1">
        <v>42329</v>
      </c>
      <c r="H515">
        <v>219.84</v>
      </c>
      <c r="I515" s="1">
        <v>42366</v>
      </c>
      <c r="J515">
        <v>-2760</v>
      </c>
    </row>
    <row r="516" spans="7:10" x14ac:dyDescent="0.25">
      <c r="G516" s="1">
        <v>42331</v>
      </c>
      <c r="H516">
        <v>-14945</v>
      </c>
      <c r="I516" s="1">
        <v>42366</v>
      </c>
      <c r="J516">
        <v>2620.7199999999998</v>
      </c>
    </row>
    <row r="517" spans="7:10" x14ac:dyDescent="0.25">
      <c r="G517" s="1">
        <v>42331</v>
      </c>
      <c r="H517">
        <v>1424.6</v>
      </c>
      <c r="I517" s="1">
        <v>42367</v>
      </c>
      <c r="J517">
        <v>-18600</v>
      </c>
    </row>
    <row r="518" spans="7:10" x14ac:dyDescent="0.25">
      <c r="G518" s="1">
        <v>42332</v>
      </c>
      <c r="H518">
        <v>-15275</v>
      </c>
      <c r="I518" s="1">
        <v>42367</v>
      </c>
      <c r="J518">
        <v>1414.63</v>
      </c>
    </row>
    <row r="519" spans="7:10" x14ac:dyDescent="0.25">
      <c r="G519" s="1">
        <v>42332</v>
      </c>
      <c r="H519">
        <v>368.65</v>
      </c>
      <c r="I519" s="1">
        <v>42368</v>
      </c>
      <c r="J519">
        <v>-5840</v>
      </c>
    </row>
    <row r="520" spans="7:10" x14ac:dyDescent="0.25">
      <c r="G520" s="1">
        <v>42333</v>
      </c>
      <c r="H520">
        <v>-10625</v>
      </c>
      <c r="I520" s="1">
        <v>42368</v>
      </c>
      <c r="J520">
        <v>1537.29</v>
      </c>
    </row>
    <row r="521" spans="7:10" x14ac:dyDescent="0.25">
      <c r="G521" s="1">
        <v>42333</v>
      </c>
      <c r="H521">
        <v>2541.0300000000002</v>
      </c>
      <c r="I521" s="1">
        <v>42369</v>
      </c>
      <c r="J521">
        <v>-6835</v>
      </c>
    </row>
    <row r="522" spans="7:10" x14ac:dyDescent="0.25">
      <c r="G522" s="1">
        <v>42334</v>
      </c>
      <c r="H522">
        <v>-13715</v>
      </c>
      <c r="I522" s="1">
        <v>42369</v>
      </c>
      <c r="J522">
        <v>362.21</v>
      </c>
    </row>
    <row r="523" spans="7:10" x14ac:dyDescent="0.25">
      <c r="G523" s="1">
        <v>42334</v>
      </c>
      <c r="H523">
        <v>1982.2</v>
      </c>
      <c r="I523" s="1">
        <v>42369</v>
      </c>
      <c r="J523">
        <v>1408352.66</v>
      </c>
    </row>
    <row r="524" spans="7:10" x14ac:dyDescent="0.25">
      <c r="G524" s="1">
        <v>42335</v>
      </c>
      <c r="H524">
        <v>-5020</v>
      </c>
    </row>
    <row r="525" spans="7:10" x14ac:dyDescent="0.25">
      <c r="G525" s="1">
        <v>42335</v>
      </c>
      <c r="H525">
        <v>438.57</v>
      </c>
    </row>
    <row r="526" spans="7:10" x14ac:dyDescent="0.25">
      <c r="G526" s="1">
        <v>42337</v>
      </c>
      <c r="H526">
        <v>354.99</v>
      </c>
    </row>
    <row r="527" spans="7:10" x14ac:dyDescent="0.25">
      <c r="G527" s="1">
        <v>42338</v>
      </c>
      <c r="H527">
        <v>-1165</v>
      </c>
    </row>
    <row r="528" spans="7:10" x14ac:dyDescent="0.25">
      <c r="G528" s="1">
        <v>42338</v>
      </c>
      <c r="H528">
        <v>261.51</v>
      </c>
    </row>
    <row r="529" spans="7:8" x14ac:dyDescent="0.25">
      <c r="G529" s="1">
        <v>42339</v>
      </c>
      <c r="H529">
        <v>-10725</v>
      </c>
    </row>
    <row r="530" spans="7:8" x14ac:dyDescent="0.25">
      <c r="G530" s="1">
        <v>42339</v>
      </c>
      <c r="H530">
        <v>4900.2700000000004</v>
      </c>
    </row>
    <row r="531" spans="7:8" x14ac:dyDescent="0.25">
      <c r="G531" s="1">
        <v>42340</v>
      </c>
      <c r="H531">
        <v>-1910</v>
      </c>
    </row>
    <row r="532" spans="7:8" x14ac:dyDescent="0.25">
      <c r="G532" s="1">
        <v>42340</v>
      </c>
      <c r="H532">
        <v>784.21</v>
      </c>
    </row>
    <row r="533" spans="7:8" x14ac:dyDescent="0.25">
      <c r="G533" s="1">
        <v>42341</v>
      </c>
      <c r="H533">
        <v>-8510</v>
      </c>
    </row>
    <row r="534" spans="7:8" x14ac:dyDescent="0.25">
      <c r="G534" s="1">
        <v>42341</v>
      </c>
      <c r="H534">
        <v>1056.3699999999999</v>
      </c>
    </row>
    <row r="535" spans="7:8" x14ac:dyDescent="0.25">
      <c r="G535" s="1">
        <v>42342</v>
      </c>
      <c r="H535">
        <v>-14135</v>
      </c>
    </row>
    <row r="536" spans="7:8" x14ac:dyDescent="0.25">
      <c r="G536" s="1">
        <v>42342</v>
      </c>
      <c r="H536">
        <v>505.05</v>
      </c>
    </row>
    <row r="537" spans="7:8" x14ac:dyDescent="0.25">
      <c r="G537" s="1">
        <v>42343</v>
      </c>
      <c r="H537">
        <v>430.82</v>
      </c>
    </row>
    <row r="538" spans="7:8" x14ac:dyDescent="0.25">
      <c r="G538" s="1">
        <v>42344</v>
      </c>
      <c r="H538">
        <v>-3720</v>
      </c>
    </row>
    <row r="539" spans="7:8" x14ac:dyDescent="0.25">
      <c r="G539" s="1">
        <v>42345</v>
      </c>
      <c r="H539">
        <v>-2655</v>
      </c>
    </row>
    <row r="540" spans="7:8" x14ac:dyDescent="0.25">
      <c r="G540" s="1">
        <v>42345</v>
      </c>
      <c r="H540">
        <v>4282.5</v>
      </c>
    </row>
    <row r="541" spans="7:8" x14ac:dyDescent="0.25">
      <c r="G541" s="1">
        <v>42346</v>
      </c>
      <c r="H541">
        <v>-3290</v>
      </c>
    </row>
    <row r="542" spans="7:8" x14ac:dyDescent="0.25">
      <c r="G542" s="1">
        <v>42346</v>
      </c>
      <c r="H542">
        <v>4338.79</v>
      </c>
    </row>
    <row r="543" spans="7:8" x14ac:dyDescent="0.25">
      <c r="G543" s="1">
        <v>42347</v>
      </c>
      <c r="H543">
        <v>-4570</v>
      </c>
    </row>
    <row r="544" spans="7:8" x14ac:dyDescent="0.25">
      <c r="G544" s="1">
        <v>42347</v>
      </c>
      <c r="H544">
        <v>558.24</v>
      </c>
    </row>
    <row r="545" spans="7:8" x14ac:dyDescent="0.25">
      <c r="G545" s="1">
        <v>42348</v>
      </c>
      <c r="H545">
        <v>-7435</v>
      </c>
    </row>
    <row r="546" spans="7:8" x14ac:dyDescent="0.25">
      <c r="G546" s="1">
        <v>42348</v>
      </c>
      <c r="H546">
        <v>13318.31</v>
      </c>
    </row>
    <row r="547" spans="7:8" x14ac:dyDescent="0.25">
      <c r="G547" s="1">
        <v>42349</v>
      </c>
      <c r="H547">
        <v>-14660</v>
      </c>
    </row>
    <row r="548" spans="7:8" x14ac:dyDescent="0.25">
      <c r="G548" s="1">
        <v>42349</v>
      </c>
      <c r="H548">
        <v>3131.8</v>
      </c>
    </row>
    <row r="549" spans="7:8" x14ac:dyDescent="0.25">
      <c r="G549" s="1">
        <v>42350</v>
      </c>
      <c r="H549">
        <v>328.62</v>
      </c>
    </row>
    <row r="550" spans="7:8" x14ac:dyDescent="0.25">
      <c r="G550" s="1">
        <v>42351</v>
      </c>
      <c r="H550">
        <v>69.86</v>
      </c>
    </row>
    <row r="551" spans="7:8" x14ac:dyDescent="0.25">
      <c r="G551" s="1">
        <v>42352</v>
      </c>
      <c r="H551">
        <v>-4350</v>
      </c>
    </row>
    <row r="552" spans="7:8" x14ac:dyDescent="0.25">
      <c r="G552" s="1">
        <v>42352</v>
      </c>
      <c r="H552">
        <v>10581.92</v>
      </c>
    </row>
    <row r="553" spans="7:8" x14ac:dyDescent="0.25">
      <c r="G553" s="1">
        <v>42353</v>
      </c>
      <c r="H553">
        <v>-4250</v>
      </c>
    </row>
    <row r="554" spans="7:8" x14ac:dyDescent="0.25">
      <c r="G554" s="1">
        <v>42353</v>
      </c>
      <c r="H554">
        <v>14710.11</v>
      </c>
    </row>
    <row r="555" spans="7:8" x14ac:dyDescent="0.25">
      <c r="G555" s="1">
        <v>42354</v>
      </c>
      <c r="H555">
        <v>-1270</v>
      </c>
    </row>
    <row r="556" spans="7:8" x14ac:dyDescent="0.25">
      <c r="G556" s="1">
        <v>42354</v>
      </c>
      <c r="H556">
        <v>2694.63</v>
      </c>
    </row>
    <row r="557" spans="7:8" x14ac:dyDescent="0.25">
      <c r="G557" s="1">
        <v>42355</v>
      </c>
      <c r="H557">
        <v>-6905</v>
      </c>
    </row>
    <row r="558" spans="7:8" x14ac:dyDescent="0.25">
      <c r="G558" s="1">
        <v>42355</v>
      </c>
      <c r="H558">
        <v>4779.12</v>
      </c>
    </row>
    <row r="559" spans="7:8" x14ac:dyDescent="0.25">
      <c r="G559" s="1">
        <v>42356</v>
      </c>
      <c r="H559">
        <v>-530</v>
      </c>
    </row>
    <row r="560" spans="7:8" x14ac:dyDescent="0.25">
      <c r="G560" s="1">
        <v>42356</v>
      </c>
      <c r="H560">
        <v>1601.44</v>
      </c>
    </row>
    <row r="561" spans="7:8" x14ac:dyDescent="0.25">
      <c r="G561" s="1">
        <v>42357</v>
      </c>
      <c r="H561">
        <v>-6480</v>
      </c>
    </row>
    <row r="562" spans="7:8" x14ac:dyDescent="0.25">
      <c r="G562" s="1">
        <v>42357</v>
      </c>
      <c r="H562">
        <v>73.150000000000006</v>
      </c>
    </row>
    <row r="563" spans="7:8" x14ac:dyDescent="0.25">
      <c r="G563" s="1">
        <v>42358</v>
      </c>
      <c r="H563">
        <v>93.57</v>
      </c>
    </row>
    <row r="564" spans="7:8" x14ac:dyDescent="0.25">
      <c r="G564" s="1">
        <v>42359</v>
      </c>
      <c r="H564">
        <v>-4780</v>
      </c>
    </row>
    <row r="565" spans="7:8" x14ac:dyDescent="0.25">
      <c r="G565" s="1">
        <v>42359</v>
      </c>
      <c r="H565">
        <v>5117.79</v>
      </c>
    </row>
    <row r="566" spans="7:8" x14ac:dyDescent="0.25">
      <c r="G566" s="1">
        <v>42360</v>
      </c>
      <c r="H566">
        <v>-22670</v>
      </c>
    </row>
    <row r="567" spans="7:8" x14ac:dyDescent="0.25">
      <c r="G567" s="1">
        <v>42360</v>
      </c>
      <c r="H567">
        <v>641.85</v>
      </c>
    </row>
    <row r="568" spans="7:8" x14ac:dyDescent="0.25">
      <c r="G568" s="1">
        <v>42361</v>
      </c>
      <c r="H568">
        <v>-13140</v>
      </c>
    </row>
    <row r="569" spans="7:8" x14ac:dyDescent="0.25">
      <c r="G569" s="1">
        <v>42361</v>
      </c>
      <c r="H569">
        <v>674.03</v>
      </c>
    </row>
    <row r="570" spans="7:8" x14ac:dyDescent="0.25">
      <c r="G570" s="1">
        <v>42362</v>
      </c>
      <c r="H570">
        <v>-7500</v>
      </c>
    </row>
    <row r="571" spans="7:8" x14ac:dyDescent="0.25">
      <c r="G571" s="1">
        <v>42363</v>
      </c>
      <c r="H571">
        <v>-5315</v>
      </c>
    </row>
    <row r="572" spans="7:8" x14ac:dyDescent="0.25">
      <c r="G572" s="1">
        <v>42363</v>
      </c>
      <c r="H572">
        <v>0.22</v>
      </c>
    </row>
    <row r="573" spans="7:8" x14ac:dyDescent="0.25">
      <c r="G573" s="1">
        <v>42364</v>
      </c>
      <c r="H573">
        <v>-2315</v>
      </c>
    </row>
    <row r="574" spans="7:8" x14ac:dyDescent="0.25">
      <c r="G574" s="1">
        <v>42365</v>
      </c>
      <c r="H574">
        <v>63.54</v>
      </c>
    </row>
    <row r="575" spans="7:8" x14ac:dyDescent="0.25">
      <c r="G575" s="1">
        <v>42366</v>
      </c>
      <c r="H575">
        <v>-7220</v>
      </c>
    </row>
    <row r="576" spans="7:8" x14ac:dyDescent="0.25">
      <c r="G576" s="1">
        <v>42366</v>
      </c>
      <c r="H576">
        <v>7181.25</v>
      </c>
    </row>
    <row r="577" spans="7:8" x14ac:dyDescent="0.25">
      <c r="G577" s="1">
        <v>42367</v>
      </c>
      <c r="H577">
        <v>-2655</v>
      </c>
    </row>
    <row r="578" spans="7:8" x14ac:dyDescent="0.25">
      <c r="G578" s="1">
        <v>42367</v>
      </c>
      <c r="H578">
        <v>285.79000000000002</v>
      </c>
    </row>
    <row r="579" spans="7:8" x14ac:dyDescent="0.25">
      <c r="G579" s="1">
        <v>42368</v>
      </c>
      <c r="H579">
        <v>-13280</v>
      </c>
    </row>
    <row r="580" spans="7:8" x14ac:dyDescent="0.25">
      <c r="G580" s="1">
        <v>42368</v>
      </c>
      <c r="H580">
        <v>534.84</v>
      </c>
    </row>
    <row r="581" spans="7:8" x14ac:dyDescent="0.25">
      <c r="G581" s="1">
        <v>42369</v>
      </c>
      <c r="H581">
        <v>-17755</v>
      </c>
    </row>
    <row r="582" spans="7:8" x14ac:dyDescent="0.25">
      <c r="G582" s="1">
        <v>42369</v>
      </c>
      <c r="H582">
        <v>231.19</v>
      </c>
    </row>
    <row r="583" spans="7:8" x14ac:dyDescent="0.25">
      <c r="G583" s="1">
        <v>42369</v>
      </c>
      <c r="H583">
        <v>2322034.61</v>
      </c>
    </row>
  </sheetData>
  <mergeCells count="16">
    <mergeCell ref="O1:P1"/>
    <mergeCell ref="O2:P2"/>
    <mergeCell ref="K2:L2"/>
    <mergeCell ref="M2:N2"/>
    <mergeCell ref="M1:N1"/>
    <mergeCell ref="K1:L1"/>
    <mergeCell ref="A2:B2"/>
    <mergeCell ref="C2:D2"/>
    <mergeCell ref="E2:F2"/>
    <mergeCell ref="G2:H2"/>
    <mergeCell ref="I2:J2"/>
    <mergeCell ref="A1:B1"/>
    <mergeCell ref="C1:D1"/>
    <mergeCell ref="E1:F1"/>
    <mergeCell ref="G1:H1"/>
    <mergeCell ref="I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8"/>
  <sheetViews>
    <sheetView workbookViewId="0">
      <selection activeCell="K3" sqref="K3"/>
    </sheetView>
  </sheetViews>
  <sheetFormatPr defaultRowHeight="15" x14ac:dyDescent="0.25"/>
  <cols>
    <col min="1" max="1" width="12" bestFit="1" customWidth="1"/>
    <col min="2" max="2" width="10" bestFit="1" customWidth="1"/>
    <col min="3" max="3" width="12" bestFit="1" customWidth="1"/>
    <col min="4" max="4" width="10" bestFit="1" customWidth="1"/>
    <col min="5" max="5" width="12" bestFit="1" customWidth="1"/>
    <col min="6" max="6" width="11" bestFit="1" customWidth="1"/>
    <col min="7" max="7" width="12" bestFit="1" customWidth="1"/>
    <col min="8" max="8" width="11" bestFit="1" customWidth="1"/>
    <col min="9" max="9" width="12" bestFit="1" customWidth="1"/>
    <col min="10" max="10" width="10" bestFit="1" customWidth="1"/>
    <col min="11" max="11" width="12" bestFit="1" customWidth="1"/>
    <col min="12" max="12" width="10" bestFit="1" customWidth="1"/>
  </cols>
  <sheetData>
    <row r="1" spans="1:12" x14ac:dyDescent="0.25">
      <c r="A1" s="45" t="s">
        <v>20</v>
      </c>
      <c r="B1" s="45"/>
      <c r="C1" s="45" t="s">
        <v>21</v>
      </c>
      <c r="D1" s="45"/>
      <c r="E1" s="45" t="s">
        <v>22</v>
      </c>
      <c r="F1" s="45"/>
      <c r="G1" s="45" t="s">
        <v>23</v>
      </c>
      <c r="H1" s="45"/>
      <c r="I1" s="45" t="s">
        <v>24</v>
      </c>
      <c r="J1" s="45"/>
      <c r="K1" s="45" t="s">
        <v>25</v>
      </c>
      <c r="L1" s="45"/>
    </row>
    <row r="2" spans="1:12" x14ac:dyDescent="0.25">
      <c r="A2" s="45" t="s">
        <v>13</v>
      </c>
      <c r="B2" s="45"/>
      <c r="C2" s="45" t="s">
        <v>13</v>
      </c>
      <c r="D2" s="45"/>
      <c r="E2" s="45" t="s">
        <v>13</v>
      </c>
      <c r="F2" s="45"/>
      <c r="G2" s="45" t="s">
        <v>13</v>
      </c>
      <c r="H2" s="45"/>
      <c r="I2" s="45" t="s">
        <v>13</v>
      </c>
      <c r="J2" s="45"/>
      <c r="K2" s="45" t="s">
        <v>13</v>
      </c>
      <c r="L2" s="45"/>
    </row>
    <row r="3" spans="1:12" s="4" customFormat="1" x14ac:dyDescent="0.25">
      <c r="A3" s="28">
        <f>XIRR(B5:B2000,A5:A2000)</f>
        <v>0.13271943926811217</v>
      </c>
      <c r="B3" s="28"/>
      <c r="C3" s="28">
        <f>XIRR(D5:D2000,C5:C2000)</f>
        <v>0.14548506140708925</v>
      </c>
      <c r="D3" s="28"/>
      <c r="E3" s="28">
        <f>XIRR(F5:F2000,E5:E2000)</f>
        <v>0.17200518250465394</v>
      </c>
      <c r="F3" s="28"/>
      <c r="G3" s="28">
        <f>XIRR(H5:H2000,G5:G2000)</f>
        <v>0.18712547421455386</v>
      </c>
      <c r="H3" s="28"/>
      <c r="I3" s="28">
        <f>XIRR(J5:J2000,I5:I2000)</f>
        <v>0.20789046883583071</v>
      </c>
      <c r="J3" s="28"/>
      <c r="K3" s="28">
        <f>XIRR(L5:L2000,K5:K2000)</f>
        <v>0.32963171601295471</v>
      </c>
      <c r="L3" s="28"/>
    </row>
    <row r="4" spans="1:12" x14ac:dyDescent="0.25">
      <c r="A4" t="s">
        <v>6</v>
      </c>
      <c r="B4" t="s">
        <v>7</v>
      </c>
      <c r="C4" t="s">
        <v>6</v>
      </c>
      <c r="D4" t="s">
        <v>7</v>
      </c>
      <c r="E4" t="s">
        <v>6</v>
      </c>
      <c r="F4" t="s">
        <v>7</v>
      </c>
      <c r="G4" t="s">
        <v>6</v>
      </c>
      <c r="H4" t="s">
        <v>7</v>
      </c>
      <c r="I4" t="s">
        <v>6</v>
      </c>
      <c r="J4" t="s">
        <v>7</v>
      </c>
      <c r="K4" t="s">
        <v>6</v>
      </c>
      <c r="L4" t="s">
        <v>7</v>
      </c>
    </row>
    <row r="5" spans="1:12" x14ac:dyDescent="0.25">
      <c r="A5" s="1">
        <v>42005</v>
      </c>
      <c r="B5">
        <v>-9500</v>
      </c>
      <c r="C5" s="1">
        <v>42006</v>
      </c>
      <c r="D5">
        <v>-7000</v>
      </c>
      <c r="E5" s="1">
        <v>42006</v>
      </c>
      <c r="F5">
        <v>-22500</v>
      </c>
      <c r="G5" s="1">
        <v>42005</v>
      </c>
      <c r="H5">
        <v>-1000</v>
      </c>
      <c r="I5" s="1">
        <v>42010</v>
      </c>
      <c r="J5">
        <v>-2000</v>
      </c>
      <c r="K5" s="1">
        <v>42005</v>
      </c>
      <c r="L5">
        <v>-1000</v>
      </c>
    </row>
    <row r="6" spans="1:12" x14ac:dyDescent="0.25">
      <c r="A6" s="1">
        <v>42007</v>
      </c>
      <c r="B6">
        <v>-4100</v>
      </c>
      <c r="C6" s="1">
        <v>42007</v>
      </c>
      <c r="D6">
        <v>-2500</v>
      </c>
      <c r="E6" s="1">
        <v>42009</v>
      </c>
      <c r="F6">
        <v>-9500</v>
      </c>
      <c r="G6" s="1">
        <v>42006</v>
      </c>
      <c r="H6">
        <v>-4200</v>
      </c>
      <c r="I6" s="1">
        <v>42013</v>
      </c>
      <c r="J6">
        <v>-2000</v>
      </c>
      <c r="K6" s="1">
        <v>42006</v>
      </c>
      <c r="L6">
        <v>-2300</v>
      </c>
    </row>
    <row r="7" spans="1:12" x14ac:dyDescent="0.25">
      <c r="A7" s="1">
        <v>42010</v>
      </c>
      <c r="B7">
        <v>-3000</v>
      </c>
      <c r="C7" s="1">
        <v>42008</v>
      </c>
      <c r="D7">
        <v>-2500</v>
      </c>
      <c r="E7" s="1">
        <v>42010</v>
      </c>
      <c r="F7">
        <v>-19500</v>
      </c>
      <c r="G7" s="1">
        <v>42007</v>
      </c>
      <c r="H7">
        <v>-4300</v>
      </c>
      <c r="I7" s="1">
        <v>42014</v>
      </c>
      <c r="J7">
        <v>-3000</v>
      </c>
      <c r="K7" s="1">
        <v>42009</v>
      </c>
      <c r="L7">
        <v>-500</v>
      </c>
    </row>
    <row r="8" spans="1:12" x14ac:dyDescent="0.25">
      <c r="A8" s="1">
        <v>42012</v>
      </c>
      <c r="B8">
        <v>-1000</v>
      </c>
      <c r="C8" s="1">
        <v>42010</v>
      </c>
      <c r="D8">
        <v>-14500</v>
      </c>
      <c r="E8" s="1">
        <v>42011</v>
      </c>
      <c r="F8">
        <v>-12000</v>
      </c>
      <c r="G8" s="1">
        <v>42008</v>
      </c>
      <c r="H8">
        <v>-4400</v>
      </c>
      <c r="I8" s="1">
        <v>42016</v>
      </c>
      <c r="J8">
        <v>-6000</v>
      </c>
      <c r="K8" s="1">
        <v>42010</v>
      </c>
      <c r="L8">
        <v>-2500</v>
      </c>
    </row>
    <row r="9" spans="1:12" x14ac:dyDescent="0.25">
      <c r="A9" s="1">
        <v>42013</v>
      </c>
      <c r="B9">
        <v>-15940</v>
      </c>
      <c r="C9" s="1">
        <v>42011</v>
      </c>
      <c r="D9">
        <v>-3700</v>
      </c>
      <c r="E9" s="1">
        <v>42012</v>
      </c>
      <c r="F9">
        <v>-13400</v>
      </c>
      <c r="G9" s="1">
        <v>42009</v>
      </c>
      <c r="H9">
        <v>-8300</v>
      </c>
      <c r="I9" s="1">
        <v>42019</v>
      </c>
      <c r="J9">
        <v>-3000</v>
      </c>
      <c r="K9" s="1">
        <v>42012</v>
      </c>
      <c r="L9">
        <v>-3000</v>
      </c>
    </row>
    <row r="10" spans="1:12" x14ac:dyDescent="0.25">
      <c r="A10" s="1">
        <v>42015</v>
      </c>
      <c r="B10">
        <v>-5000</v>
      </c>
      <c r="C10" s="1">
        <v>42012</v>
      </c>
      <c r="D10">
        <v>-3600</v>
      </c>
      <c r="E10" s="1">
        <v>42013</v>
      </c>
      <c r="F10">
        <v>-4000</v>
      </c>
      <c r="G10" s="1">
        <v>42010</v>
      </c>
      <c r="H10">
        <v>-10860</v>
      </c>
      <c r="I10" s="1">
        <v>42020</v>
      </c>
      <c r="J10">
        <v>-4500</v>
      </c>
      <c r="K10" s="1">
        <v>42016</v>
      </c>
      <c r="L10">
        <v>-2500</v>
      </c>
    </row>
    <row r="11" spans="1:12" x14ac:dyDescent="0.25">
      <c r="A11" s="1">
        <v>42016</v>
      </c>
      <c r="B11">
        <v>-2500</v>
      </c>
      <c r="C11" s="1">
        <v>42013</v>
      </c>
      <c r="D11">
        <v>-600</v>
      </c>
      <c r="E11" s="1">
        <v>42014</v>
      </c>
      <c r="F11">
        <v>-5500</v>
      </c>
      <c r="G11" s="1">
        <v>42011</v>
      </c>
      <c r="H11">
        <v>-1500</v>
      </c>
      <c r="I11" s="1">
        <v>42024</v>
      </c>
      <c r="J11">
        <v>-4000</v>
      </c>
      <c r="K11" s="1">
        <v>42033</v>
      </c>
      <c r="L11">
        <v>-2500</v>
      </c>
    </row>
    <row r="12" spans="1:12" x14ac:dyDescent="0.25">
      <c r="A12" s="1">
        <v>42018</v>
      </c>
      <c r="B12">
        <v>-4000</v>
      </c>
      <c r="C12" s="1">
        <v>42014</v>
      </c>
      <c r="D12">
        <v>-3500</v>
      </c>
      <c r="E12" s="1">
        <v>42016</v>
      </c>
      <c r="F12">
        <v>-20345</v>
      </c>
      <c r="G12" s="1">
        <v>42012</v>
      </c>
      <c r="H12">
        <v>-11400</v>
      </c>
      <c r="I12" s="1">
        <v>42027</v>
      </c>
      <c r="J12">
        <v>-2500</v>
      </c>
      <c r="K12" s="1">
        <v>42044</v>
      </c>
      <c r="L12">
        <v>25.53</v>
      </c>
    </row>
    <row r="13" spans="1:12" x14ac:dyDescent="0.25">
      <c r="A13" s="1">
        <v>42019</v>
      </c>
      <c r="B13">
        <v>-3000</v>
      </c>
      <c r="C13" s="1">
        <v>42016</v>
      </c>
      <c r="D13">
        <v>-3900</v>
      </c>
      <c r="E13" s="1">
        <v>42017</v>
      </c>
      <c r="F13">
        <v>-3700</v>
      </c>
      <c r="G13" s="1">
        <v>42013</v>
      </c>
      <c r="H13">
        <v>-2300</v>
      </c>
      <c r="I13" s="1">
        <v>42043</v>
      </c>
      <c r="J13">
        <v>-2500</v>
      </c>
      <c r="K13" s="1">
        <v>42045</v>
      </c>
      <c r="L13">
        <v>-10000</v>
      </c>
    </row>
    <row r="14" spans="1:12" x14ac:dyDescent="0.25">
      <c r="A14" s="1">
        <v>42020</v>
      </c>
      <c r="B14">
        <v>-4000</v>
      </c>
      <c r="C14" s="1">
        <v>42017</v>
      </c>
      <c r="D14">
        <v>-9000</v>
      </c>
      <c r="E14" s="1">
        <v>42018</v>
      </c>
      <c r="F14">
        <v>-7000</v>
      </c>
      <c r="G14" s="1">
        <v>42014</v>
      </c>
      <c r="H14">
        <v>-4300</v>
      </c>
      <c r="I14" s="1">
        <v>42044</v>
      </c>
      <c r="J14">
        <v>-7475</v>
      </c>
      <c r="K14" s="1">
        <v>42047</v>
      </c>
      <c r="L14">
        <v>173.82</v>
      </c>
    </row>
    <row r="15" spans="1:12" x14ac:dyDescent="0.25">
      <c r="A15" s="1">
        <v>42021</v>
      </c>
      <c r="B15">
        <v>-1400</v>
      </c>
      <c r="C15" s="1">
        <v>42019</v>
      </c>
      <c r="D15">
        <v>-9500</v>
      </c>
      <c r="E15" s="1">
        <v>42020</v>
      </c>
      <c r="F15">
        <v>-13490</v>
      </c>
      <c r="G15" s="1">
        <v>42015</v>
      </c>
      <c r="H15">
        <v>-6500</v>
      </c>
      <c r="I15" s="1">
        <v>42045</v>
      </c>
      <c r="J15">
        <v>-5500</v>
      </c>
      <c r="K15" s="1">
        <v>42048</v>
      </c>
      <c r="L15">
        <v>-2500</v>
      </c>
    </row>
    <row r="16" spans="1:12" x14ac:dyDescent="0.25">
      <c r="A16" s="1">
        <v>42023</v>
      </c>
      <c r="B16">
        <v>-8200</v>
      </c>
      <c r="C16" s="1">
        <v>42020</v>
      </c>
      <c r="D16">
        <v>-3000</v>
      </c>
      <c r="E16" s="1">
        <v>42021</v>
      </c>
      <c r="F16">
        <v>-2000</v>
      </c>
      <c r="G16" s="1">
        <v>42016</v>
      </c>
      <c r="H16">
        <v>-500</v>
      </c>
      <c r="I16" s="1">
        <v>42048</v>
      </c>
      <c r="J16">
        <v>-3800</v>
      </c>
      <c r="K16" s="1">
        <v>42050</v>
      </c>
      <c r="L16">
        <v>-2500</v>
      </c>
    </row>
    <row r="17" spans="1:12" x14ac:dyDescent="0.25">
      <c r="A17" s="1">
        <v>42024</v>
      </c>
      <c r="B17">
        <v>-15000</v>
      </c>
      <c r="C17" s="1">
        <v>42021</v>
      </c>
      <c r="D17">
        <v>-7000</v>
      </c>
      <c r="E17" s="1">
        <v>42023</v>
      </c>
      <c r="F17">
        <v>-3500</v>
      </c>
      <c r="G17" s="1">
        <v>42017</v>
      </c>
      <c r="H17">
        <v>-8000</v>
      </c>
      <c r="I17" s="1">
        <v>42051</v>
      </c>
      <c r="J17">
        <v>266.91000000000003</v>
      </c>
      <c r="K17" s="1">
        <v>42051</v>
      </c>
      <c r="L17">
        <v>-2500</v>
      </c>
    </row>
    <row r="18" spans="1:12" x14ac:dyDescent="0.25">
      <c r="A18" s="1">
        <v>42025</v>
      </c>
      <c r="B18">
        <v>-2400</v>
      </c>
      <c r="C18" s="1">
        <v>42023</v>
      </c>
      <c r="D18">
        <v>-9800</v>
      </c>
      <c r="E18" s="1">
        <v>42025</v>
      </c>
      <c r="F18">
        <v>-11600</v>
      </c>
      <c r="G18" s="1">
        <v>42018</v>
      </c>
      <c r="H18">
        <v>-3000</v>
      </c>
      <c r="I18" s="1">
        <v>42052</v>
      </c>
      <c r="J18">
        <v>-2500</v>
      </c>
      <c r="K18" s="1">
        <v>42053</v>
      </c>
      <c r="L18">
        <v>-6500</v>
      </c>
    </row>
    <row r="19" spans="1:12" x14ac:dyDescent="0.25">
      <c r="A19" s="1">
        <v>42026</v>
      </c>
      <c r="B19">
        <v>-4500</v>
      </c>
      <c r="C19" s="1">
        <v>42024</v>
      </c>
      <c r="D19">
        <v>-7500</v>
      </c>
      <c r="E19" s="1">
        <v>42026</v>
      </c>
      <c r="F19">
        <v>-6000</v>
      </c>
      <c r="G19" s="1">
        <v>42019</v>
      </c>
      <c r="H19">
        <v>-1500</v>
      </c>
      <c r="I19" s="1">
        <v>42052</v>
      </c>
      <c r="J19">
        <v>232.33</v>
      </c>
      <c r="K19" s="1">
        <v>42053</v>
      </c>
      <c r="L19">
        <v>45.46</v>
      </c>
    </row>
    <row r="20" spans="1:12" x14ac:dyDescent="0.25">
      <c r="A20" s="1">
        <v>42027</v>
      </c>
      <c r="B20">
        <v>-4700</v>
      </c>
      <c r="C20" s="1">
        <v>42025</v>
      </c>
      <c r="D20">
        <v>-8000</v>
      </c>
      <c r="E20" s="1">
        <v>42027</v>
      </c>
      <c r="F20">
        <v>-3500</v>
      </c>
      <c r="G20" s="1">
        <v>42020</v>
      </c>
      <c r="H20">
        <v>-2000</v>
      </c>
      <c r="I20" s="1">
        <v>42053</v>
      </c>
      <c r="J20">
        <v>95.83</v>
      </c>
      <c r="K20" s="1">
        <v>42054</v>
      </c>
      <c r="L20">
        <v>-2500</v>
      </c>
    </row>
    <row r="21" spans="1:12" x14ac:dyDescent="0.25">
      <c r="A21" s="1">
        <v>42028</v>
      </c>
      <c r="B21">
        <v>-8500</v>
      </c>
      <c r="C21" s="1">
        <v>42026</v>
      </c>
      <c r="D21">
        <v>-7100</v>
      </c>
      <c r="E21" s="1">
        <v>42028</v>
      </c>
      <c r="F21">
        <v>-3000</v>
      </c>
      <c r="G21" s="1">
        <v>42023</v>
      </c>
      <c r="H21">
        <v>-2500</v>
      </c>
      <c r="I21" s="1">
        <v>42054</v>
      </c>
      <c r="J21">
        <v>2.31</v>
      </c>
      <c r="K21" s="1">
        <v>42060</v>
      </c>
      <c r="L21">
        <v>36.770000000000003</v>
      </c>
    </row>
    <row r="22" spans="1:12" x14ac:dyDescent="0.25">
      <c r="A22" s="1">
        <v>42030</v>
      </c>
      <c r="B22">
        <v>-8000</v>
      </c>
      <c r="C22" s="1">
        <v>42027</v>
      </c>
      <c r="D22">
        <v>-3000</v>
      </c>
      <c r="E22" s="1">
        <v>42029</v>
      </c>
      <c r="F22">
        <v>-1500</v>
      </c>
      <c r="G22" s="1">
        <v>42024</v>
      </c>
      <c r="H22">
        <v>-1500</v>
      </c>
      <c r="I22" s="1">
        <v>42059</v>
      </c>
      <c r="J22">
        <v>-2300</v>
      </c>
      <c r="K22" s="1">
        <v>42061</v>
      </c>
      <c r="L22">
        <v>-3500</v>
      </c>
    </row>
    <row r="23" spans="1:12" x14ac:dyDescent="0.25">
      <c r="A23" s="1">
        <v>42031</v>
      </c>
      <c r="B23">
        <v>-5000</v>
      </c>
      <c r="C23" s="1">
        <v>42028</v>
      </c>
      <c r="D23">
        <v>-3000</v>
      </c>
      <c r="E23" s="1">
        <v>42030</v>
      </c>
      <c r="F23">
        <v>-7865</v>
      </c>
      <c r="G23" s="1">
        <v>42025</v>
      </c>
      <c r="H23">
        <v>-3000</v>
      </c>
      <c r="I23" s="1">
        <v>42060</v>
      </c>
      <c r="J23">
        <v>-2500</v>
      </c>
      <c r="K23" s="1">
        <v>42061</v>
      </c>
      <c r="L23">
        <v>24.31</v>
      </c>
    </row>
    <row r="24" spans="1:12" x14ac:dyDescent="0.25">
      <c r="A24" s="1">
        <v>42032</v>
      </c>
      <c r="B24">
        <v>-3000</v>
      </c>
      <c r="C24" s="1">
        <v>42029</v>
      </c>
      <c r="D24">
        <v>-2000</v>
      </c>
      <c r="E24" s="1">
        <v>42031</v>
      </c>
      <c r="F24">
        <v>-8500</v>
      </c>
      <c r="G24" s="1">
        <v>42026</v>
      </c>
      <c r="H24">
        <v>-6670</v>
      </c>
      <c r="I24" s="1">
        <v>42062</v>
      </c>
      <c r="J24">
        <v>-2500</v>
      </c>
      <c r="K24" s="1">
        <v>42065</v>
      </c>
      <c r="L24">
        <v>-3000</v>
      </c>
    </row>
    <row r="25" spans="1:12" x14ac:dyDescent="0.25">
      <c r="A25" s="1">
        <v>42033</v>
      </c>
      <c r="B25">
        <v>-2600</v>
      </c>
      <c r="C25" s="1">
        <v>42030</v>
      </c>
      <c r="D25">
        <v>-4500</v>
      </c>
      <c r="E25" s="1">
        <v>42032</v>
      </c>
      <c r="F25">
        <v>-10000</v>
      </c>
      <c r="G25" s="1">
        <v>42027</v>
      </c>
      <c r="H25">
        <v>-3500</v>
      </c>
      <c r="I25" s="1">
        <v>42065</v>
      </c>
      <c r="J25">
        <v>-2640</v>
      </c>
      <c r="K25" s="1">
        <v>42065</v>
      </c>
      <c r="L25">
        <v>4095.98</v>
      </c>
    </row>
    <row r="26" spans="1:12" x14ac:dyDescent="0.25">
      <c r="A26" s="1">
        <v>42036</v>
      </c>
      <c r="B26">
        <v>-4000</v>
      </c>
      <c r="C26" s="1">
        <v>42031</v>
      </c>
      <c r="D26">
        <v>-9170</v>
      </c>
      <c r="E26" s="1">
        <v>42033</v>
      </c>
      <c r="F26">
        <v>-7500</v>
      </c>
      <c r="G26" s="1">
        <v>42028</v>
      </c>
      <c r="H26">
        <v>-4000</v>
      </c>
      <c r="I26" s="1">
        <v>42066</v>
      </c>
      <c r="J26">
        <v>-5280</v>
      </c>
      <c r="K26" s="1">
        <v>42069</v>
      </c>
      <c r="L26">
        <v>300.86</v>
      </c>
    </row>
    <row r="27" spans="1:12" x14ac:dyDescent="0.25">
      <c r="A27" s="1">
        <v>42037</v>
      </c>
      <c r="B27">
        <v>310.77</v>
      </c>
      <c r="C27" s="1">
        <v>42032</v>
      </c>
      <c r="D27">
        <v>-3000</v>
      </c>
      <c r="E27" s="1">
        <v>42034</v>
      </c>
      <c r="F27">
        <v>-2500</v>
      </c>
      <c r="G27" s="1">
        <v>42029</v>
      </c>
      <c r="H27">
        <v>-1000</v>
      </c>
      <c r="I27" s="1">
        <v>42066</v>
      </c>
      <c r="J27">
        <v>333.46</v>
      </c>
      <c r="K27" s="1">
        <v>42072</v>
      </c>
      <c r="L27">
        <v>-2500</v>
      </c>
    </row>
    <row r="28" spans="1:12" x14ac:dyDescent="0.25">
      <c r="A28" s="1">
        <v>42039</v>
      </c>
      <c r="B28">
        <v>-1000</v>
      </c>
      <c r="C28" s="1">
        <v>42034</v>
      </c>
      <c r="D28">
        <v>-3000</v>
      </c>
      <c r="E28" s="1">
        <v>42035</v>
      </c>
      <c r="F28">
        <v>-7000</v>
      </c>
      <c r="G28" s="1">
        <v>42030</v>
      </c>
      <c r="H28">
        <v>-3500</v>
      </c>
      <c r="I28" s="1">
        <v>42067</v>
      </c>
      <c r="J28">
        <v>-2500</v>
      </c>
      <c r="K28" s="1">
        <v>42072</v>
      </c>
      <c r="L28">
        <v>23.39</v>
      </c>
    </row>
    <row r="29" spans="1:12" x14ac:dyDescent="0.25">
      <c r="A29" s="1">
        <v>42044</v>
      </c>
      <c r="B29">
        <v>-6500</v>
      </c>
      <c r="C29" s="1">
        <v>42037</v>
      </c>
      <c r="D29">
        <v>-6700</v>
      </c>
      <c r="E29" s="1">
        <v>42036</v>
      </c>
      <c r="F29">
        <v>-2000</v>
      </c>
      <c r="G29" s="1">
        <v>42032</v>
      </c>
      <c r="H29">
        <v>-27000</v>
      </c>
      <c r="I29" s="1">
        <v>42067</v>
      </c>
      <c r="J29">
        <v>146.74</v>
      </c>
      <c r="K29" s="1">
        <v>42075</v>
      </c>
      <c r="L29">
        <v>-3000</v>
      </c>
    </row>
    <row r="30" spans="1:12" x14ac:dyDescent="0.25">
      <c r="A30" s="1">
        <v>42045</v>
      </c>
      <c r="B30">
        <v>-5600</v>
      </c>
      <c r="C30" s="1">
        <v>42038</v>
      </c>
      <c r="D30">
        <v>-5000</v>
      </c>
      <c r="E30" s="1">
        <v>42037</v>
      </c>
      <c r="F30">
        <v>-7800</v>
      </c>
      <c r="G30" s="1">
        <v>42033</v>
      </c>
      <c r="H30">
        <v>-8500</v>
      </c>
      <c r="I30" s="1">
        <v>42074</v>
      </c>
      <c r="J30">
        <v>-7000</v>
      </c>
      <c r="K30" s="1">
        <v>42075</v>
      </c>
      <c r="L30">
        <v>174.22</v>
      </c>
    </row>
    <row r="31" spans="1:12" x14ac:dyDescent="0.25">
      <c r="A31" s="1">
        <v>42046</v>
      </c>
      <c r="B31">
        <v>-1000</v>
      </c>
      <c r="C31" s="1">
        <v>42039</v>
      </c>
      <c r="D31">
        <v>-4500</v>
      </c>
      <c r="E31" s="1">
        <v>42037</v>
      </c>
      <c r="F31">
        <v>50.6</v>
      </c>
      <c r="G31" s="1">
        <v>42034</v>
      </c>
      <c r="H31">
        <v>-5500</v>
      </c>
      <c r="I31" s="1">
        <v>42079</v>
      </c>
      <c r="J31">
        <v>930.57</v>
      </c>
      <c r="K31" s="1">
        <v>42079</v>
      </c>
      <c r="L31">
        <v>144.38999999999999</v>
      </c>
    </row>
    <row r="32" spans="1:12" x14ac:dyDescent="0.25">
      <c r="A32" s="1">
        <v>42047</v>
      </c>
      <c r="B32">
        <v>-2000</v>
      </c>
      <c r="C32" s="1">
        <v>42040</v>
      </c>
      <c r="D32">
        <v>-5995</v>
      </c>
      <c r="E32" s="1">
        <v>42038</v>
      </c>
      <c r="F32">
        <v>-7000</v>
      </c>
      <c r="G32" s="1">
        <v>42037</v>
      </c>
      <c r="H32">
        <v>-5300</v>
      </c>
      <c r="I32" s="1">
        <v>42080</v>
      </c>
      <c r="J32">
        <v>293.68</v>
      </c>
      <c r="K32" s="1">
        <v>42085</v>
      </c>
      <c r="L32">
        <v>-2500</v>
      </c>
    </row>
    <row r="33" spans="1:12" x14ac:dyDescent="0.25">
      <c r="A33" s="1">
        <v>42049</v>
      </c>
      <c r="B33">
        <v>-4000</v>
      </c>
      <c r="C33" s="1">
        <v>42044</v>
      </c>
      <c r="D33">
        <v>-7200</v>
      </c>
      <c r="E33" s="1">
        <v>42038</v>
      </c>
      <c r="F33">
        <v>150.05000000000001</v>
      </c>
      <c r="G33" s="1">
        <v>42038</v>
      </c>
      <c r="H33">
        <v>-600</v>
      </c>
      <c r="I33" s="1">
        <v>42082</v>
      </c>
      <c r="J33">
        <v>-6000</v>
      </c>
      <c r="K33" s="1">
        <v>42088</v>
      </c>
      <c r="L33">
        <v>1168.3699999999999</v>
      </c>
    </row>
    <row r="34" spans="1:12" x14ac:dyDescent="0.25">
      <c r="A34" s="1">
        <v>42051</v>
      </c>
      <c r="B34">
        <v>-7500</v>
      </c>
      <c r="C34" s="1">
        <v>42045</v>
      </c>
      <c r="D34">
        <v>-5500</v>
      </c>
      <c r="E34" s="1">
        <v>42039</v>
      </c>
      <c r="F34">
        <v>-4900</v>
      </c>
      <c r="G34" s="1">
        <v>42039</v>
      </c>
      <c r="H34">
        <v>-3000</v>
      </c>
      <c r="I34" s="1">
        <v>42082</v>
      </c>
      <c r="J34">
        <v>91.79</v>
      </c>
      <c r="K34" s="1">
        <v>42096</v>
      </c>
      <c r="L34">
        <v>362.41</v>
      </c>
    </row>
    <row r="35" spans="1:12" x14ac:dyDescent="0.25">
      <c r="A35" s="1">
        <v>42051</v>
      </c>
      <c r="B35">
        <v>265.69</v>
      </c>
      <c r="C35" s="1">
        <v>42047</v>
      </c>
      <c r="D35">
        <v>-5000</v>
      </c>
      <c r="E35" s="1">
        <v>42040</v>
      </c>
      <c r="F35">
        <v>-16900</v>
      </c>
      <c r="G35" s="1">
        <v>42040</v>
      </c>
      <c r="H35">
        <v>-18000</v>
      </c>
      <c r="I35" s="1">
        <v>42086</v>
      </c>
      <c r="J35">
        <v>113.63</v>
      </c>
      <c r="K35" s="1">
        <v>42101</v>
      </c>
      <c r="L35">
        <v>-2510</v>
      </c>
    </row>
    <row r="36" spans="1:12" x14ac:dyDescent="0.25">
      <c r="A36" s="1">
        <v>42055</v>
      </c>
      <c r="B36">
        <v>-5000</v>
      </c>
      <c r="C36" s="1">
        <v>42049</v>
      </c>
      <c r="D36">
        <v>-5000</v>
      </c>
      <c r="E36" s="1">
        <v>42040</v>
      </c>
      <c r="F36">
        <v>9.42</v>
      </c>
      <c r="G36" s="1">
        <v>42041</v>
      </c>
      <c r="H36">
        <v>-12220</v>
      </c>
      <c r="I36" s="1">
        <v>42088</v>
      </c>
      <c r="J36">
        <v>114.61</v>
      </c>
      <c r="K36" s="1">
        <v>42101</v>
      </c>
      <c r="L36">
        <v>169.88</v>
      </c>
    </row>
    <row r="37" spans="1:12" x14ac:dyDescent="0.25">
      <c r="A37" s="1">
        <v>42055</v>
      </c>
      <c r="B37">
        <v>264.76</v>
      </c>
      <c r="C37" s="1">
        <v>42050</v>
      </c>
      <c r="D37">
        <v>-3000</v>
      </c>
      <c r="E37" s="1">
        <v>42041</v>
      </c>
      <c r="F37">
        <v>-13300</v>
      </c>
      <c r="G37" s="1">
        <v>42043</v>
      </c>
      <c r="H37">
        <v>-10000</v>
      </c>
      <c r="I37" s="1">
        <v>42090</v>
      </c>
      <c r="J37">
        <v>87.82</v>
      </c>
      <c r="K37" s="1">
        <v>42102</v>
      </c>
      <c r="L37">
        <v>23.4</v>
      </c>
    </row>
    <row r="38" spans="1:12" x14ac:dyDescent="0.25">
      <c r="A38" s="1">
        <v>42058</v>
      </c>
      <c r="B38">
        <v>-2000</v>
      </c>
      <c r="C38" s="1">
        <v>42051</v>
      </c>
      <c r="D38">
        <v>-10500</v>
      </c>
      <c r="E38" s="1">
        <v>42042</v>
      </c>
      <c r="F38">
        <v>-9500</v>
      </c>
      <c r="G38" s="1">
        <v>42044</v>
      </c>
      <c r="H38">
        <v>-8600</v>
      </c>
      <c r="I38" s="1">
        <v>42095</v>
      </c>
      <c r="J38">
        <v>163.21</v>
      </c>
      <c r="K38" s="1">
        <v>42103</v>
      </c>
      <c r="L38">
        <v>268.91000000000003</v>
      </c>
    </row>
    <row r="39" spans="1:12" x14ac:dyDescent="0.25">
      <c r="A39" s="1">
        <v>42059</v>
      </c>
      <c r="B39">
        <v>-3800</v>
      </c>
      <c r="C39" s="1">
        <v>42051</v>
      </c>
      <c r="D39">
        <v>312.08</v>
      </c>
      <c r="E39" s="1">
        <v>42043</v>
      </c>
      <c r="F39">
        <v>-2500</v>
      </c>
      <c r="G39" s="1">
        <v>42044</v>
      </c>
      <c r="H39">
        <v>40.32</v>
      </c>
      <c r="I39" s="1">
        <v>42098</v>
      </c>
      <c r="J39">
        <v>-2500</v>
      </c>
      <c r="K39" s="1">
        <v>42107</v>
      </c>
      <c r="L39">
        <v>7.36</v>
      </c>
    </row>
    <row r="40" spans="1:12" x14ac:dyDescent="0.25">
      <c r="A40" s="1">
        <v>42060</v>
      </c>
      <c r="B40">
        <v>622.95000000000005</v>
      </c>
      <c r="C40" s="1">
        <v>42052</v>
      </c>
      <c r="D40">
        <v>-4600</v>
      </c>
      <c r="E40" s="1">
        <v>42044</v>
      </c>
      <c r="F40">
        <v>-15500</v>
      </c>
      <c r="G40" s="1">
        <v>42045</v>
      </c>
      <c r="H40">
        <v>-3400</v>
      </c>
      <c r="I40" s="1">
        <v>42101</v>
      </c>
      <c r="J40">
        <v>333.86</v>
      </c>
      <c r="K40" s="1">
        <v>42108</v>
      </c>
      <c r="L40">
        <v>166.71</v>
      </c>
    </row>
    <row r="41" spans="1:12" x14ac:dyDescent="0.25">
      <c r="A41" s="1">
        <v>42062</v>
      </c>
      <c r="B41">
        <v>-1500</v>
      </c>
      <c r="C41" s="1">
        <v>42052</v>
      </c>
      <c r="D41">
        <v>250.72</v>
      </c>
      <c r="E41" s="1">
        <v>42044</v>
      </c>
      <c r="F41">
        <v>53.09</v>
      </c>
      <c r="G41" s="1">
        <v>42046</v>
      </c>
      <c r="H41">
        <v>91.24</v>
      </c>
      <c r="I41" s="1">
        <v>42102</v>
      </c>
      <c r="J41">
        <v>-2030</v>
      </c>
      <c r="K41" s="1">
        <v>42109</v>
      </c>
      <c r="L41">
        <v>221.75</v>
      </c>
    </row>
    <row r="42" spans="1:12" x14ac:dyDescent="0.25">
      <c r="A42" s="1">
        <v>42064</v>
      </c>
      <c r="B42">
        <v>-3000</v>
      </c>
      <c r="C42" s="1">
        <v>42053</v>
      </c>
      <c r="D42">
        <v>-5500</v>
      </c>
      <c r="E42" s="1">
        <v>42045</v>
      </c>
      <c r="F42">
        <v>-8000</v>
      </c>
      <c r="G42" s="1">
        <v>42047</v>
      </c>
      <c r="H42">
        <v>-6600</v>
      </c>
      <c r="I42" s="1">
        <v>42103</v>
      </c>
      <c r="J42">
        <v>2.37</v>
      </c>
      <c r="K42" s="1">
        <v>42111</v>
      </c>
      <c r="L42">
        <v>156.74</v>
      </c>
    </row>
    <row r="43" spans="1:12" x14ac:dyDescent="0.25">
      <c r="A43" s="1">
        <v>42065</v>
      </c>
      <c r="B43">
        <v>-2200</v>
      </c>
      <c r="C43" s="1">
        <v>42055</v>
      </c>
      <c r="D43">
        <v>-10720</v>
      </c>
      <c r="E43" s="1">
        <v>42045</v>
      </c>
      <c r="F43">
        <v>25.18</v>
      </c>
      <c r="G43" s="1">
        <v>42048</v>
      </c>
      <c r="H43">
        <v>-1900</v>
      </c>
      <c r="I43" s="1">
        <v>42104</v>
      </c>
      <c r="J43">
        <v>-2500</v>
      </c>
      <c r="K43" s="1">
        <v>42121</v>
      </c>
      <c r="L43">
        <v>11.62</v>
      </c>
    </row>
    <row r="44" spans="1:12" x14ac:dyDescent="0.25">
      <c r="A44" s="1">
        <v>42065</v>
      </c>
      <c r="B44">
        <v>567.05999999999995</v>
      </c>
      <c r="C44" s="1">
        <v>42055</v>
      </c>
      <c r="D44">
        <v>340.98</v>
      </c>
      <c r="E44" s="1">
        <v>42046</v>
      </c>
      <c r="F44">
        <v>-14060</v>
      </c>
      <c r="G44" s="1">
        <v>42051</v>
      </c>
      <c r="H44">
        <v>-500</v>
      </c>
      <c r="I44" s="1">
        <v>42104</v>
      </c>
      <c r="J44">
        <v>118.52</v>
      </c>
      <c r="K44" s="1">
        <v>42123</v>
      </c>
      <c r="L44">
        <v>7.22</v>
      </c>
    </row>
    <row r="45" spans="1:12" x14ac:dyDescent="0.25">
      <c r="A45" s="1">
        <v>42066</v>
      </c>
      <c r="B45">
        <v>-6000</v>
      </c>
      <c r="C45" s="1">
        <v>42056</v>
      </c>
      <c r="D45">
        <v>-4100</v>
      </c>
      <c r="E45" s="1">
        <v>42047</v>
      </c>
      <c r="F45">
        <v>-16000</v>
      </c>
      <c r="G45" s="1">
        <v>42051</v>
      </c>
      <c r="H45">
        <v>685.71</v>
      </c>
      <c r="I45" s="1">
        <v>42107</v>
      </c>
      <c r="J45">
        <v>-14700</v>
      </c>
      <c r="K45" s="1">
        <v>42124</v>
      </c>
      <c r="L45">
        <v>199.25</v>
      </c>
    </row>
    <row r="46" spans="1:12" x14ac:dyDescent="0.25">
      <c r="A46" s="1">
        <v>42066</v>
      </c>
      <c r="B46">
        <v>471.12</v>
      </c>
      <c r="C46" s="1">
        <v>42059</v>
      </c>
      <c r="D46">
        <v>-5100</v>
      </c>
      <c r="E46" s="1">
        <v>42048</v>
      </c>
      <c r="F46">
        <v>-3915</v>
      </c>
      <c r="G46" s="1">
        <v>42052</v>
      </c>
      <c r="H46">
        <v>-3500</v>
      </c>
      <c r="I46" s="1">
        <v>42108</v>
      </c>
      <c r="J46">
        <v>167.65</v>
      </c>
      <c r="K46" s="1">
        <v>42128</v>
      </c>
      <c r="L46">
        <v>-2200</v>
      </c>
    </row>
    <row r="47" spans="1:12" x14ac:dyDescent="0.25">
      <c r="A47" s="1">
        <v>42067</v>
      </c>
      <c r="B47">
        <v>-8000</v>
      </c>
      <c r="C47" s="1">
        <v>42059</v>
      </c>
      <c r="D47">
        <v>109.96</v>
      </c>
      <c r="E47" s="1">
        <v>42048</v>
      </c>
      <c r="F47">
        <v>157.63999999999999</v>
      </c>
      <c r="G47" s="1">
        <v>42052</v>
      </c>
      <c r="H47">
        <v>149.47999999999999</v>
      </c>
      <c r="I47" s="1">
        <v>42109</v>
      </c>
      <c r="J47">
        <v>921.2</v>
      </c>
      <c r="K47" s="1">
        <v>42128</v>
      </c>
      <c r="L47">
        <v>730.12</v>
      </c>
    </row>
    <row r="48" spans="1:12" x14ac:dyDescent="0.25">
      <c r="A48" s="1">
        <v>42068</v>
      </c>
      <c r="B48">
        <v>-6600</v>
      </c>
      <c r="C48" s="1">
        <v>42060</v>
      </c>
      <c r="D48">
        <v>-2000</v>
      </c>
      <c r="E48" s="1">
        <v>42049</v>
      </c>
      <c r="F48">
        <v>-6000</v>
      </c>
      <c r="G48" s="1">
        <v>42054</v>
      </c>
      <c r="H48">
        <v>-15300</v>
      </c>
      <c r="I48" s="1">
        <v>42110</v>
      </c>
      <c r="J48">
        <v>301.37</v>
      </c>
      <c r="K48" s="1">
        <v>42130</v>
      </c>
      <c r="L48">
        <v>1082.5899999999999</v>
      </c>
    </row>
    <row r="49" spans="1:12" x14ac:dyDescent="0.25">
      <c r="A49" s="1">
        <v>42068</v>
      </c>
      <c r="B49">
        <v>277.14</v>
      </c>
      <c r="C49" s="1">
        <v>42060</v>
      </c>
      <c r="D49">
        <v>371.11</v>
      </c>
      <c r="E49" s="1">
        <v>42050</v>
      </c>
      <c r="F49">
        <v>-5400</v>
      </c>
      <c r="G49" s="1">
        <v>42054</v>
      </c>
      <c r="H49">
        <v>77.53</v>
      </c>
      <c r="I49" s="1">
        <v>42111</v>
      </c>
      <c r="J49">
        <v>365.03</v>
      </c>
      <c r="K49" s="1">
        <v>42132</v>
      </c>
      <c r="L49">
        <v>23.4</v>
      </c>
    </row>
    <row r="50" spans="1:12" x14ac:dyDescent="0.25">
      <c r="A50" s="1">
        <v>42069</v>
      </c>
      <c r="B50">
        <v>-3400</v>
      </c>
      <c r="C50" s="1">
        <v>42061</v>
      </c>
      <c r="D50">
        <v>107.7</v>
      </c>
      <c r="E50" s="1">
        <v>42051</v>
      </c>
      <c r="F50">
        <v>-3000</v>
      </c>
      <c r="G50" s="1">
        <v>42055</v>
      </c>
      <c r="H50">
        <v>-20000</v>
      </c>
      <c r="I50" s="1">
        <v>42114</v>
      </c>
      <c r="J50">
        <v>-17000</v>
      </c>
      <c r="K50" s="1">
        <v>42136</v>
      </c>
      <c r="L50">
        <v>41.63</v>
      </c>
    </row>
    <row r="51" spans="1:12" x14ac:dyDescent="0.25">
      <c r="A51" s="1">
        <v>42069</v>
      </c>
      <c r="B51">
        <v>145.58000000000001</v>
      </c>
      <c r="C51" s="1">
        <v>42062</v>
      </c>
      <c r="D51">
        <v>-1100</v>
      </c>
      <c r="E51" s="1">
        <v>42051</v>
      </c>
      <c r="F51">
        <v>727.6</v>
      </c>
      <c r="G51" s="1">
        <v>42055</v>
      </c>
      <c r="H51">
        <v>63.59</v>
      </c>
      <c r="I51" s="1">
        <v>42115</v>
      </c>
      <c r="J51">
        <v>89.98</v>
      </c>
      <c r="K51" s="1">
        <v>42142</v>
      </c>
      <c r="L51">
        <v>342.61</v>
      </c>
    </row>
    <row r="52" spans="1:12" x14ac:dyDescent="0.25">
      <c r="A52" s="1">
        <v>42070</v>
      </c>
      <c r="B52">
        <v>-9000</v>
      </c>
      <c r="C52" s="1">
        <v>42063</v>
      </c>
      <c r="D52">
        <v>-1000</v>
      </c>
      <c r="E52" s="1">
        <v>42052</v>
      </c>
      <c r="F52">
        <v>-6300</v>
      </c>
      <c r="G52" s="1">
        <v>42056</v>
      </c>
      <c r="H52">
        <v>-1000</v>
      </c>
      <c r="I52" s="1">
        <v>42117</v>
      </c>
      <c r="J52">
        <v>-4240</v>
      </c>
      <c r="K52" s="1">
        <v>42147</v>
      </c>
      <c r="L52">
        <v>-3000</v>
      </c>
    </row>
    <row r="53" spans="1:12" x14ac:dyDescent="0.25">
      <c r="A53" s="1">
        <v>42072</v>
      </c>
      <c r="B53">
        <v>-4500</v>
      </c>
      <c r="C53" s="1">
        <v>42065</v>
      </c>
      <c r="D53">
        <v>-800</v>
      </c>
      <c r="E53" s="1">
        <v>42052</v>
      </c>
      <c r="F53">
        <v>259.86</v>
      </c>
      <c r="G53" s="1">
        <v>42058</v>
      </c>
      <c r="H53">
        <v>-3405</v>
      </c>
      <c r="I53" s="1">
        <v>42121</v>
      </c>
      <c r="J53">
        <v>90.47</v>
      </c>
      <c r="K53" s="1">
        <v>42149</v>
      </c>
      <c r="L53">
        <v>340.88</v>
      </c>
    </row>
    <row r="54" spans="1:12" x14ac:dyDescent="0.25">
      <c r="A54" s="1">
        <v>42073</v>
      </c>
      <c r="B54">
        <v>-6500</v>
      </c>
      <c r="C54" s="1">
        <v>42065</v>
      </c>
      <c r="D54">
        <v>223.05</v>
      </c>
      <c r="E54" s="1">
        <v>42053</v>
      </c>
      <c r="F54">
        <v>-16700</v>
      </c>
      <c r="G54" s="1">
        <v>42058</v>
      </c>
      <c r="H54">
        <v>230.95</v>
      </c>
      <c r="I54" s="1">
        <v>42122</v>
      </c>
      <c r="J54">
        <v>-3500</v>
      </c>
      <c r="K54" s="1">
        <v>42152</v>
      </c>
      <c r="L54">
        <v>135.55000000000001</v>
      </c>
    </row>
    <row r="55" spans="1:12" x14ac:dyDescent="0.25">
      <c r="A55" s="1">
        <v>42073</v>
      </c>
      <c r="B55">
        <v>136.59</v>
      </c>
      <c r="C55" s="1">
        <v>42066</v>
      </c>
      <c r="D55">
        <v>-3000</v>
      </c>
      <c r="E55" s="1">
        <v>42053</v>
      </c>
      <c r="F55">
        <v>210.81</v>
      </c>
      <c r="G55" s="1">
        <v>42059</v>
      </c>
      <c r="H55">
        <v>-8500</v>
      </c>
      <c r="I55" s="1">
        <v>42122</v>
      </c>
      <c r="J55">
        <v>255.55</v>
      </c>
      <c r="K55" s="1">
        <v>42153</v>
      </c>
      <c r="L55">
        <v>1154.42</v>
      </c>
    </row>
    <row r="56" spans="1:12" x14ac:dyDescent="0.25">
      <c r="A56" s="1">
        <v>42074</v>
      </c>
      <c r="B56">
        <v>-22500</v>
      </c>
      <c r="C56" s="1">
        <v>42066</v>
      </c>
      <c r="D56">
        <v>796.24</v>
      </c>
      <c r="E56" s="1">
        <v>42054</v>
      </c>
      <c r="F56">
        <v>-9500</v>
      </c>
      <c r="G56" s="1">
        <v>42060</v>
      </c>
      <c r="H56">
        <v>-17400</v>
      </c>
      <c r="I56" s="1">
        <v>42123</v>
      </c>
      <c r="J56">
        <v>201.91</v>
      </c>
      <c r="K56" s="1">
        <v>42157</v>
      </c>
      <c r="L56">
        <v>451.71</v>
      </c>
    </row>
    <row r="57" spans="1:12" x14ac:dyDescent="0.25">
      <c r="A57" s="1">
        <v>42079</v>
      </c>
      <c r="B57">
        <v>-7100</v>
      </c>
      <c r="C57" s="1">
        <v>42067</v>
      </c>
      <c r="D57">
        <v>326.99</v>
      </c>
      <c r="E57" s="1">
        <v>42055</v>
      </c>
      <c r="F57">
        <v>-7000</v>
      </c>
      <c r="G57" s="1">
        <v>42060</v>
      </c>
      <c r="H57">
        <v>517.24</v>
      </c>
      <c r="I57" s="1">
        <v>42128</v>
      </c>
      <c r="J57">
        <v>-20000</v>
      </c>
      <c r="K57" s="1">
        <v>42158</v>
      </c>
      <c r="L57">
        <v>679.29</v>
      </c>
    </row>
    <row r="58" spans="1:12" x14ac:dyDescent="0.25">
      <c r="A58" s="1">
        <v>42079</v>
      </c>
      <c r="B58">
        <v>1162.6099999999999</v>
      </c>
      <c r="C58" s="1">
        <v>42068</v>
      </c>
      <c r="D58">
        <v>-500</v>
      </c>
      <c r="E58" s="1">
        <v>42055</v>
      </c>
      <c r="F58">
        <v>240.76</v>
      </c>
      <c r="G58" s="1">
        <v>42061</v>
      </c>
      <c r="H58">
        <v>-5900</v>
      </c>
      <c r="I58" s="1">
        <v>42128</v>
      </c>
      <c r="J58">
        <v>96.44</v>
      </c>
      <c r="K58" s="1">
        <v>42163</v>
      </c>
      <c r="L58">
        <v>-2405</v>
      </c>
    </row>
    <row r="59" spans="1:12" x14ac:dyDescent="0.25">
      <c r="A59" s="1">
        <v>42080</v>
      </c>
      <c r="B59">
        <v>-5500</v>
      </c>
      <c r="C59" s="1">
        <v>42068</v>
      </c>
      <c r="D59">
        <v>174.31</v>
      </c>
      <c r="E59" s="1">
        <v>42056</v>
      </c>
      <c r="F59">
        <v>-600</v>
      </c>
      <c r="G59" s="1">
        <v>42061</v>
      </c>
      <c r="H59">
        <v>42.91</v>
      </c>
      <c r="I59" s="1">
        <v>42130</v>
      </c>
      <c r="J59">
        <v>73.709999999999994</v>
      </c>
      <c r="K59" s="1">
        <v>42163</v>
      </c>
      <c r="L59">
        <v>471.83</v>
      </c>
    </row>
    <row r="60" spans="1:12" x14ac:dyDescent="0.25">
      <c r="A60" s="1">
        <v>42080</v>
      </c>
      <c r="B60">
        <v>180.96</v>
      </c>
      <c r="C60" s="1">
        <v>42069</v>
      </c>
      <c r="D60">
        <v>-2085</v>
      </c>
      <c r="E60" s="1">
        <v>42058</v>
      </c>
      <c r="F60">
        <v>376.13</v>
      </c>
      <c r="G60" s="1">
        <v>42062</v>
      </c>
      <c r="H60">
        <v>-2500</v>
      </c>
      <c r="I60" s="1">
        <v>42131</v>
      </c>
      <c r="J60">
        <v>96.02</v>
      </c>
      <c r="K60" s="1">
        <v>42164</v>
      </c>
      <c r="L60">
        <v>0.64</v>
      </c>
    </row>
    <row r="61" spans="1:12" x14ac:dyDescent="0.25">
      <c r="A61" s="1">
        <v>42081</v>
      </c>
      <c r="B61">
        <v>-6000</v>
      </c>
      <c r="C61" s="1">
        <v>42069</v>
      </c>
      <c r="D61">
        <v>118.08</v>
      </c>
      <c r="E61" s="1">
        <v>42059</v>
      </c>
      <c r="F61">
        <v>-6300</v>
      </c>
      <c r="G61" s="1">
        <v>42062</v>
      </c>
      <c r="H61">
        <v>124.34</v>
      </c>
      <c r="I61" s="1">
        <v>42134</v>
      </c>
      <c r="J61">
        <v>-2500</v>
      </c>
      <c r="K61" s="1">
        <v>42165</v>
      </c>
      <c r="L61">
        <v>24.89</v>
      </c>
    </row>
    <row r="62" spans="1:12" x14ac:dyDescent="0.25">
      <c r="A62" s="1">
        <v>42081</v>
      </c>
      <c r="B62">
        <v>135.21</v>
      </c>
      <c r="C62" s="1">
        <v>42070</v>
      </c>
      <c r="D62">
        <v>-1500</v>
      </c>
      <c r="E62" s="1">
        <v>42059</v>
      </c>
      <c r="F62">
        <v>96.11</v>
      </c>
      <c r="G62" s="1">
        <v>42063</v>
      </c>
      <c r="H62">
        <v>-3000</v>
      </c>
      <c r="I62" s="1">
        <v>42135</v>
      </c>
      <c r="J62">
        <v>-10000</v>
      </c>
      <c r="K62" s="1">
        <v>42167</v>
      </c>
      <c r="L62">
        <v>12.18</v>
      </c>
    </row>
    <row r="63" spans="1:12" x14ac:dyDescent="0.25">
      <c r="A63" s="1">
        <v>42083</v>
      </c>
      <c r="B63">
        <v>-1000</v>
      </c>
      <c r="C63" s="1">
        <v>42072</v>
      </c>
      <c r="D63">
        <v>-3000</v>
      </c>
      <c r="E63" s="1">
        <v>42060</v>
      </c>
      <c r="F63">
        <v>-5300</v>
      </c>
      <c r="G63" s="1">
        <v>42065</v>
      </c>
      <c r="H63">
        <v>-10000</v>
      </c>
      <c r="I63" s="1">
        <v>42135</v>
      </c>
      <c r="J63">
        <v>24.04</v>
      </c>
      <c r="K63" s="1">
        <v>42168</v>
      </c>
      <c r="L63">
        <v>-2500</v>
      </c>
    </row>
    <row r="64" spans="1:12" x14ac:dyDescent="0.25">
      <c r="A64" s="1">
        <v>42083</v>
      </c>
      <c r="B64">
        <v>562.51</v>
      </c>
      <c r="C64" s="1">
        <v>42073</v>
      </c>
      <c r="D64">
        <v>-7500</v>
      </c>
      <c r="E64" s="1">
        <v>42060</v>
      </c>
      <c r="F64">
        <v>277.95999999999998</v>
      </c>
      <c r="G64" s="1">
        <v>42065</v>
      </c>
      <c r="H64">
        <v>241.83</v>
      </c>
      <c r="I64" s="1">
        <v>42136</v>
      </c>
      <c r="J64">
        <v>-10000</v>
      </c>
      <c r="K64" s="1">
        <v>42170</v>
      </c>
      <c r="L64">
        <v>1.44</v>
      </c>
    </row>
    <row r="65" spans="1:12" x14ac:dyDescent="0.25">
      <c r="A65" s="1">
        <v>42085</v>
      </c>
      <c r="B65">
        <v>-3300</v>
      </c>
      <c r="C65" s="1">
        <v>42073</v>
      </c>
      <c r="D65">
        <v>148</v>
      </c>
      <c r="E65" s="1">
        <v>42061</v>
      </c>
      <c r="F65">
        <v>-5000</v>
      </c>
      <c r="G65" s="1">
        <v>42066</v>
      </c>
      <c r="H65">
        <v>-5400</v>
      </c>
      <c r="I65" s="1">
        <v>42136</v>
      </c>
      <c r="J65">
        <v>90.27</v>
      </c>
      <c r="K65" s="1">
        <v>42171</v>
      </c>
      <c r="L65">
        <v>-2110</v>
      </c>
    </row>
    <row r="66" spans="1:12" x14ac:dyDescent="0.25">
      <c r="A66" s="1">
        <v>42086</v>
      </c>
      <c r="B66">
        <v>-3000</v>
      </c>
      <c r="C66" s="1">
        <v>42074</v>
      </c>
      <c r="D66">
        <v>-3500</v>
      </c>
      <c r="E66" s="1">
        <v>42061</v>
      </c>
      <c r="F66">
        <v>439.29</v>
      </c>
      <c r="G66" s="1">
        <v>42066</v>
      </c>
      <c r="H66">
        <v>267.01</v>
      </c>
      <c r="I66" s="1">
        <v>42139</v>
      </c>
      <c r="J66">
        <v>-10000</v>
      </c>
      <c r="K66" s="1">
        <v>42171</v>
      </c>
      <c r="L66">
        <v>223.49</v>
      </c>
    </row>
    <row r="67" spans="1:12" x14ac:dyDescent="0.25">
      <c r="A67" s="1">
        <v>42086</v>
      </c>
      <c r="B67">
        <v>13.44</v>
      </c>
      <c r="C67" s="1">
        <v>42075</v>
      </c>
      <c r="D67">
        <v>-2685</v>
      </c>
      <c r="E67" s="1">
        <v>42062</v>
      </c>
      <c r="F67">
        <v>209.31</v>
      </c>
      <c r="G67" s="1">
        <v>42067</v>
      </c>
      <c r="H67">
        <v>-2000</v>
      </c>
      <c r="I67" s="1">
        <v>42139</v>
      </c>
      <c r="J67">
        <v>374.07</v>
      </c>
      <c r="K67" s="1">
        <v>42174</v>
      </c>
      <c r="L67">
        <v>-2380</v>
      </c>
    </row>
    <row r="68" spans="1:12" x14ac:dyDescent="0.25">
      <c r="A68" s="1">
        <v>42087</v>
      </c>
      <c r="B68">
        <v>-4500</v>
      </c>
      <c r="C68" s="1">
        <v>42076</v>
      </c>
      <c r="D68">
        <v>-3000</v>
      </c>
      <c r="E68" s="1">
        <v>42063</v>
      </c>
      <c r="F68">
        <v>-2000</v>
      </c>
      <c r="G68" s="1">
        <v>42067</v>
      </c>
      <c r="H68">
        <v>108.02</v>
      </c>
      <c r="I68" s="1">
        <v>42141</v>
      </c>
      <c r="J68">
        <v>-2500</v>
      </c>
      <c r="K68" s="1">
        <v>42178</v>
      </c>
      <c r="L68">
        <v>-2225</v>
      </c>
    </row>
    <row r="69" spans="1:12" x14ac:dyDescent="0.25">
      <c r="A69" s="1">
        <v>42088</v>
      </c>
      <c r="B69">
        <v>-13500</v>
      </c>
      <c r="C69" s="1">
        <v>42079</v>
      </c>
      <c r="D69">
        <v>-10000</v>
      </c>
      <c r="E69" s="1">
        <v>42064</v>
      </c>
      <c r="F69">
        <v>-2000</v>
      </c>
      <c r="G69" s="1">
        <v>42068</v>
      </c>
      <c r="H69">
        <v>453.91</v>
      </c>
      <c r="I69" s="1">
        <v>42142</v>
      </c>
      <c r="J69">
        <v>-20000</v>
      </c>
      <c r="K69" s="1">
        <v>42178</v>
      </c>
      <c r="L69">
        <v>162.16</v>
      </c>
    </row>
    <row r="70" spans="1:12" x14ac:dyDescent="0.25">
      <c r="A70" s="1">
        <v>42088</v>
      </c>
      <c r="B70">
        <v>2291.13</v>
      </c>
      <c r="C70" s="1">
        <v>42079</v>
      </c>
      <c r="D70">
        <v>1104.7</v>
      </c>
      <c r="E70" s="1">
        <v>42065</v>
      </c>
      <c r="F70">
        <v>-7300</v>
      </c>
      <c r="G70" s="1">
        <v>42069</v>
      </c>
      <c r="H70">
        <v>-9000</v>
      </c>
      <c r="I70" s="1">
        <v>42142</v>
      </c>
      <c r="J70">
        <v>11221.62</v>
      </c>
      <c r="K70" s="1">
        <v>42180</v>
      </c>
      <c r="L70">
        <v>1051.33</v>
      </c>
    </row>
    <row r="71" spans="1:12" x14ac:dyDescent="0.25">
      <c r="A71" s="1">
        <v>42090</v>
      </c>
      <c r="B71">
        <v>-4500</v>
      </c>
      <c r="C71" s="1">
        <v>42080</v>
      </c>
      <c r="D71">
        <v>-9000</v>
      </c>
      <c r="E71" s="1">
        <v>42065</v>
      </c>
      <c r="F71">
        <v>655.49</v>
      </c>
      <c r="G71" s="1">
        <v>42069</v>
      </c>
      <c r="H71">
        <v>385.44</v>
      </c>
      <c r="I71" s="1">
        <v>42143</v>
      </c>
      <c r="J71">
        <v>517.64</v>
      </c>
      <c r="K71" s="1">
        <v>42181</v>
      </c>
      <c r="L71">
        <v>145.88999999999999</v>
      </c>
    </row>
    <row r="72" spans="1:12" x14ac:dyDescent="0.25">
      <c r="A72" s="1">
        <v>42093</v>
      </c>
      <c r="B72">
        <v>-3000</v>
      </c>
      <c r="C72" s="1">
        <v>42080</v>
      </c>
      <c r="D72">
        <v>400.18</v>
      </c>
      <c r="E72" s="1">
        <v>42066</v>
      </c>
      <c r="F72">
        <v>-9400</v>
      </c>
      <c r="G72" s="1">
        <v>42071</v>
      </c>
      <c r="H72">
        <v>-600</v>
      </c>
      <c r="I72" s="1">
        <v>42144</v>
      </c>
      <c r="J72">
        <v>90</v>
      </c>
      <c r="K72" s="1">
        <v>42184</v>
      </c>
      <c r="L72">
        <v>3544.3</v>
      </c>
    </row>
    <row r="73" spans="1:12" x14ac:dyDescent="0.25">
      <c r="A73" s="1">
        <v>42094</v>
      </c>
      <c r="B73">
        <v>-20500</v>
      </c>
      <c r="C73" s="1">
        <v>42081</v>
      </c>
      <c r="D73">
        <v>-4275</v>
      </c>
      <c r="E73" s="1">
        <v>42066</v>
      </c>
      <c r="F73">
        <v>341.7</v>
      </c>
      <c r="G73" s="1">
        <v>42072</v>
      </c>
      <c r="H73">
        <v>204.63</v>
      </c>
      <c r="I73" s="1">
        <v>42145</v>
      </c>
      <c r="J73">
        <v>-14300</v>
      </c>
      <c r="K73" s="1">
        <v>42185</v>
      </c>
      <c r="L73">
        <v>2984.95</v>
      </c>
    </row>
    <row r="74" spans="1:12" x14ac:dyDescent="0.25">
      <c r="A74" s="1">
        <v>42095</v>
      </c>
      <c r="B74">
        <v>-4000</v>
      </c>
      <c r="C74" s="1">
        <v>42081</v>
      </c>
      <c r="D74">
        <v>340.26</v>
      </c>
      <c r="E74" s="1">
        <v>42067</v>
      </c>
      <c r="F74">
        <v>-5500</v>
      </c>
      <c r="G74" s="1">
        <v>42073</v>
      </c>
      <c r="H74">
        <v>-700</v>
      </c>
      <c r="I74" s="1">
        <v>42145</v>
      </c>
      <c r="J74">
        <v>391.01</v>
      </c>
      <c r="K74" s="1">
        <v>42186</v>
      </c>
      <c r="L74">
        <v>-3000</v>
      </c>
    </row>
    <row r="75" spans="1:12" x14ac:dyDescent="0.25">
      <c r="A75" s="1">
        <v>42095</v>
      </c>
      <c r="B75">
        <v>803.45</v>
      </c>
      <c r="C75" s="1">
        <v>42082</v>
      </c>
      <c r="D75">
        <v>-10000</v>
      </c>
      <c r="E75" s="1">
        <v>42067</v>
      </c>
      <c r="F75">
        <v>2671.71</v>
      </c>
      <c r="G75" s="1">
        <v>42073</v>
      </c>
      <c r="H75">
        <v>229.9</v>
      </c>
      <c r="I75" s="1">
        <v>42146</v>
      </c>
      <c r="J75">
        <v>-30000</v>
      </c>
      <c r="K75" s="1">
        <v>42186</v>
      </c>
      <c r="L75">
        <v>43.82</v>
      </c>
    </row>
    <row r="76" spans="1:12" x14ac:dyDescent="0.25">
      <c r="A76" s="1">
        <v>42096</v>
      </c>
      <c r="B76">
        <v>-1000</v>
      </c>
      <c r="C76" s="1">
        <v>42083</v>
      </c>
      <c r="D76">
        <v>-9970</v>
      </c>
      <c r="E76" s="1">
        <v>42068</v>
      </c>
      <c r="F76">
        <v>-8000</v>
      </c>
      <c r="G76" s="1">
        <v>42074</v>
      </c>
      <c r="H76">
        <v>-5620</v>
      </c>
      <c r="I76" s="1">
        <v>42149</v>
      </c>
      <c r="J76">
        <v>214.02</v>
      </c>
      <c r="K76" s="1">
        <v>42187</v>
      </c>
      <c r="L76">
        <v>-2015</v>
      </c>
    </row>
    <row r="77" spans="1:12" x14ac:dyDescent="0.25">
      <c r="A77" s="1">
        <v>42096</v>
      </c>
      <c r="B77">
        <v>224.57</v>
      </c>
      <c r="C77" s="1">
        <v>42083</v>
      </c>
      <c r="D77">
        <v>183.51</v>
      </c>
      <c r="E77" s="1">
        <v>42068</v>
      </c>
      <c r="F77">
        <v>596.41999999999996</v>
      </c>
      <c r="G77" s="1">
        <v>42074</v>
      </c>
      <c r="H77">
        <v>197.1</v>
      </c>
      <c r="I77" s="1">
        <v>42150</v>
      </c>
      <c r="J77">
        <v>278.16000000000003</v>
      </c>
      <c r="K77" s="1">
        <v>42187</v>
      </c>
      <c r="L77">
        <v>216.59</v>
      </c>
    </row>
    <row r="78" spans="1:12" x14ac:dyDescent="0.25">
      <c r="A78" s="1">
        <v>42097</v>
      </c>
      <c r="B78">
        <v>-2500</v>
      </c>
      <c r="C78" s="1">
        <v>42084</v>
      </c>
      <c r="D78">
        <v>-9000</v>
      </c>
      <c r="E78" s="1">
        <v>42069</v>
      </c>
      <c r="F78">
        <v>-8200</v>
      </c>
      <c r="G78" s="1">
        <v>42075</v>
      </c>
      <c r="H78">
        <v>-6000</v>
      </c>
      <c r="I78" s="1">
        <v>42151</v>
      </c>
      <c r="J78">
        <v>90.62</v>
      </c>
      <c r="K78" s="1">
        <v>42188</v>
      </c>
      <c r="L78">
        <v>-10500</v>
      </c>
    </row>
    <row r="79" spans="1:12" x14ac:dyDescent="0.25">
      <c r="A79" s="1">
        <v>42100</v>
      </c>
      <c r="B79">
        <v>-3000</v>
      </c>
      <c r="C79" s="1">
        <v>42086</v>
      </c>
      <c r="D79">
        <v>-3130</v>
      </c>
      <c r="E79" s="1">
        <v>42069</v>
      </c>
      <c r="F79">
        <v>41.29</v>
      </c>
      <c r="G79" s="1">
        <v>42075</v>
      </c>
      <c r="H79">
        <v>145.33000000000001</v>
      </c>
      <c r="I79" s="1">
        <v>42152</v>
      </c>
      <c r="J79">
        <v>-2795</v>
      </c>
      <c r="K79" s="1">
        <v>42188</v>
      </c>
      <c r="L79">
        <v>95.6</v>
      </c>
    </row>
    <row r="80" spans="1:12" x14ac:dyDescent="0.25">
      <c r="A80" s="1">
        <v>42101</v>
      </c>
      <c r="B80">
        <v>436.49</v>
      </c>
      <c r="C80" s="1">
        <v>42086</v>
      </c>
      <c r="D80">
        <v>1599.94</v>
      </c>
      <c r="E80" s="1">
        <v>42072</v>
      </c>
      <c r="F80">
        <v>-500</v>
      </c>
      <c r="G80" s="1">
        <v>42076</v>
      </c>
      <c r="H80">
        <v>-4000</v>
      </c>
      <c r="I80" s="1">
        <v>42153</v>
      </c>
      <c r="J80">
        <v>232.98</v>
      </c>
      <c r="K80" s="1">
        <v>42191</v>
      </c>
      <c r="L80">
        <v>-2405</v>
      </c>
    </row>
    <row r="81" spans="1:12" x14ac:dyDescent="0.25">
      <c r="A81" s="1">
        <v>42102</v>
      </c>
      <c r="B81">
        <v>-1500</v>
      </c>
      <c r="C81" s="1">
        <v>42087</v>
      </c>
      <c r="D81">
        <v>139.1</v>
      </c>
      <c r="E81" s="1">
        <v>42072</v>
      </c>
      <c r="F81">
        <v>55.91</v>
      </c>
      <c r="G81" s="1">
        <v>42076</v>
      </c>
      <c r="H81">
        <v>124.97</v>
      </c>
      <c r="I81" s="1">
        <v>42156</v>
      </c>
      <c r="J81">
        <v>-4615</v>
      </c>
      <c r="K81" s="1">
        <v>42192</v>
      </c>
      <c r="L81">
        <v>-2500</v>
      </c>
    </row>
    <row r="82" spans="1:12" x14ac:dyDescent="0.25">
      <c r="A82" s="1">
        <v>42102</v>
      </c>
      <c r="B82">
        <v>114.42</v>
      </c>
      <c r="C82" s="1">
        <v>42088</v>
      </c>
      <c r="D82">
        <v>-4000</v>
      </c>
      <c r="E82" s="1">
        <v>42073</v>
      </c>
      <c r="F82">
        <v>-2530</v>
      </c>
      <c r="G82" s="1">
        <v>42079</v>
      </c>
      <c r="H82">
        <v>-33980</v>
      </c>
      <c r="I82" s="1">
        <v>42157</v>
      </c>
      <c r="J82">
        <v>62.85</v>
      </c>
      <c r="K82" s="1">
        <v>42192</v>
      </c>
      <c r="L82">
        <v>8.68</v>
      </c>
    </row>
    <row r="83" spans="1:12" x14ac:dyDescent="0.25">
      <c r="A83" s="1">
        <v>42103</v>
      </c>
      <c r="B83">
        <v>-5500</v>
      </c>
      <c r="C83" s="1">
        <v>42088</v>
      </c>
      <c r="D83">
        <v>829.59</v>
      </c>
      <c r="E83" s="1">
        <v>42073</v>
      </c>
      <c r="F83">
        <v>398.9</v>
      </c>
      <c r="G83" s="1">
        <v>42079</v>
      </c>
      <c r="H83">
        <v>969.65</v>
      </c>
      <c r="I83" s="1">
        <v>42158</v>
      </c>
      <c r="J83">
        <v>186.66</v>
      </c>
      <c r="K83" s="1">
        <v>42193</v>
      </c>
      <c r="L83">
        <v>23.39</v>
      </c>
    </row>
    <row r="84" spans="1:12" x14ac:dyDescent="0.25">
      <c r="A84" s="1">
        <v>42103</v>
      </c>
      <c r="B84">
        <v>100.67</v>
      </c>
      <c r="C84" s="1">
        <v>42089</v>
      </c>
      <c r="D84">
        <v>-2500</v>
      </c>
      <c r="E84" s="1">
        <v>42074</v>
      </c>
      <c r="F84">
        <v>-14300</v>
      </c>
      <c r="G84" s="1">
        <v>42080</v>
      </c>
      <c r="H84">
        <v>-28800</v>
      </c>
      <c r="I84" s="1">
        <v>42159</v>
      </c>
      <c r="J84">
        <v>96.04</v>
      </c>
      <c r="K84" s="1">
        <v>42194</v>
      </c>
      <c r="L84">
        <v>147.32</v>
      </c>
    </row>
    <row r="85" spans="1:12" x14ac:dyDescent="0.25">
      <c r="A85" s="1">
        <v>42104</v>
      </c>
      <c r="B85">
        <v>-2000</v>
      </c>
      <c r="C85" s="1">
        <v>42089</v>
      </c>
      <c r="D85">
        <v>223.48</v>
      </c>
      <c r="E85" s="1">
        <v>42074</v>
      </c>
      <c r="F85">
        <v>203.55</v>
      </c>
      <c r="G85" s="1">
        <v>42080</v>
      </c>
      <c r="H85">
        <v>284.41000000000003</v>
      </c>
      <c r="I85" s="1">
        <v>42160</v>
      </c>
      <c r="J85">
        <v>377.07</v>
      </c>
      <c r="K85" s="1">
        <v>42195</v>
      </c>
      <c r="L85">
        <v>-3000</v>
      </c>
    </row>
    <row r="86" spans="1:12" x14ac:dyDescent="0.25">
      <c r="A86" s="1">
        <v>42104</v>
      </c>
      <c r="B86">
        <v>183.5</v>
      </c>
      <c r="C86" s="1">
        <v>42090</v>
      </c>
      <c r="D86">
        <v>-5800</v>
      </c>
      <c r="E86" s="1">
        <v>42075</v>
      </c>
      <c r="F86">
        <v>-2000</v>
      </c>
      <c r="G86" s="1">
        <v>42081</v>
      </c>
      <c r="H86">
        <v>172.47</v>
      </c>
      <c r="I86" s="1">
        <v>42163</v>
      </c>
      <c r="J86">
        <v>-10000</v>
      </c>
      <c r="K86" s="1">
        <v>42199</v>
      </c>
      <c r="L86">
        <v>421.26</v>
      </c>
    </row>
    <row r="87" spans="1:12" x14ac:dyDescent="0.25">
      <c r="A87" s="1">
        <v>42106</v>
      </c>
      <c r="B87">
        <v>-2000</v>
      </c>
      <c r="C87" s="1">
        <v>42090</v>
      </c>
      <c r="D87">
        <v>34.25</v>
      </c>
      <c r="E87" s="1">
        <v>42075</v>
      </c>
      <c r="F87">
        <v>131.30000000000001</v>
      </c>
      <c r="G87" s="1">
        <v>42082</v>
      </c>
      <c r="H87">
        <v>-13000</v>
      </c>
      <c r="I87" s="1">
        <v>42163</v>
      </c>
      <c r="J87">
        <v>124.34</v>
      </c>
      <c r="K87" s="1">
        <v>42201</v>
      </c>
      <c r="L87">
        <v>-5000</v>
      </c>
    </row>
    <row r="88" spans="1:12" x14ac:dyDescent="0.25">
      <c r="A88" s="1">
        <v>42107</v>
      </c>
      <c r="B88">
        <v>2969.96</v>
      </c>
      <c r="C88" s="1">
        <v>42093</v>
      </c>
      <c r="D88">
        <v>-2685</v>
      </c>
      <c r="E88" s="1">
        <v>42076</v>
      </c>
      <c r="F88">
        <v>-10000</v>
      </c>
      <c r="G88" s="1">
        <v>42082</v>
      </c>
      <c r="H88">
        <v>396.48</v>
      </c>
      <c r="I88" s="1">
        <v>42164</v>
      </c>
      <c r="J88">
        <v>544.1</v>
      </c>
      <c r="K88" s="1">
        <v>42201</v>
      </c>
      <c r="L88">
        <v>303.23</v>
      </c>
    </row>
    <row r="89" spans="1:12" x14ac:dyDescent="0.25">
      <c r="A89" s="1">
        <v>42108</v>
      </c>
      <c r="B89">
        <v>-5700</v>
      </c>
      <c r="C89" s="1">
        <v>42094</v>
      </c>
      <c r="D89">
        <v>-1800</v>
      </c>
      <c r="E89" s="1">
        <v>42076</v>
      </c>
      <c r="F89">
        <v>315.12</v>
      </c>
      <c r="G89" s="1">
        <v>42083</v>
      </c>
      <c r="H89">
        <v>-1300</v>
      </c>
      <c r="I89" s="1">
        <v>42165</v>
      </c>
      <c r="J89">
        <v>211.85</v>
      </c>
      <c r="K89" s="1">
        <v>42202</v>
      </c>
      <c r="L89">
        <v>-4420</v>
      </c>
    </row>
    <row r="90" spans="1:12" x14ac:dyDescent="0.25">
      <c r="A90" s="1">
        <v>42108</v>
      </c>
      <c r="B90">
        <v>79.239999999999995</v>
      </c>
      <c r="C90" s="1">
        <v>42094</v>
      </c>
      <c r="D90">
        <v>83.07</v>
      </c>
      <c r="E90" s="1">
        <v>42079</v>
      </c>
      <c r="F90">
        <v>-23750</v>
      </c>
      <c r="G90" s="1">
        <v>42083</v>
      </c>
      <c r="H90">
        <v>330.32</v>
      </c>
      <c r="I90" s="1">
        <v>42170</v>
      </c>
      <c r="J90">
        <v>-12890</v>
      </c>
      <c r="K90" s="1">
        <v>42202</v>
      </c>
      <c r="L90">
        <v>4.34</v>
      </c>
    </row>
    <row r="91" spans="1:12" x14ac:dyDescent="0.25">
      <c r="A91" s="1">
        <v>42109</v>
      </c>
      <c r="B91">
        <v>-13500</v>
      </c>
      <c r="C91" s="1">
        <v>42095</v>
      </c>
      <c r="D91">
        <v>-1000</v>
      </c>
      <c r="E91" s="1">
        <v>42079</v>
      </c>
      <c r="F91">
        <v>1967.51</v>
      </c>
      <c r="G91" s="1">
        <v>42085</v>
      </c>
      <c r="H91">
        <v>-6200</v>
      </c>
      <c r="I91" s="1">
        <v>42170</v>
      </c>
      <c r="J91">
        <v>1198.69</v>
      </c>
      <c r="K91" s="1">
        <v>42205</v>
      </c>
      <c r="L91">
        <v>-765</v>
      </c>
    </row>
    <row r="92" spans="1:12" x14ac:dyDescent="0.25">
      <c r="A92" s="1">
        <v>42109</v>
      </c>
      <c r="B92">
        <v>986.13</v>
      </c>
      <c r="C92" s="1">
        <v>42095</v>
      </c>
      <c r="D92">
        <v>883.09</v>
      </c>
      <c r="E92" s="1">
        <v>42080</v>
      </c>
      <c r="F92">
        <v>-26500</v>
      </c>
      <c r="G92" s="1">
        <v>42086</v>
      </c>
      <c r="H92">
        <v>-6500</v>
      </c>
      <c r="I92" s="1">
        <v>42171</v>
      </c>
      <c r="J92">
        <v>-12500</v>
      </c>
      <c r="K92" s="1">
        <v>42205</v>
      </c>
      <c r="L92">
        <v>175.14</v>
      </c>
    </row>
    <row r="93" spans="1:12" x14ac:dyDescent="0.25">
      <c r="A93" s="1">
        <v>42110</v>
      </c>
      <c r="B93">
        <v>-8000</v>
      </c>
      <c r="C93" s="1">
        <v>42096</v>
      </c>
      <c r="D93">
        <v>159.51</v>
      </c>
      <c r="E93" s="1">
        <v>42080</v>
      </c>
      <c r="F93">
        <v>859.91</v>
      </c>
      <c r="G93" s="1">
        <v>42087</v>
      </c>
      <c r="H93">
        <v>349.09</v>
      </c>
      <c r="I93" s="1">
        <v>42171</v>
      </c>
      <c r="J93">
        <v>452.43</v>
      </c>
      <c r="K93" s="1">
        <v>42206</v>
      </c>
      <c r="L93">
        <v>-2320</v>
      </c>
    </row>
    <row r="94" spans="1:12" x14ac:dyDescent="0.25">
      <c r="A94" s="1">
        <v>42110</v>
      </c>
      <c r="B94">
        <v>357.17</v>
      </c>
      <c r="C94" s="1">
        <v>42097</v>
      </c>
      <c r="D94">
        <v>-3935</v>
      </c>
      <c r="E94" s="1">
        <v>42081</v>
      </c>
      <c r="F94">
        <v>-11960</v>
      </c>
      <c r="G94" s="1">
        <v>42088</v>
      </c>
      <c r="H94">
        <v>-15100</v>
      </c>
      <c r="I94" s="1">
        <v>42172</v>
      </c>
      <c r="J94">
        <v>456.59</v>
      </c>
      <c r="K94" s="1">
        <v>42207</v>
      </c>
      <c r="L94">
        <v>-4600</v>
      </c>
    </row>
    <row r="95" spans="1:12" x14ac:dyDescent="0.25">
      <c r="A95" s="1">
        <v>42111</v>
      </c>
      <c r="B95">
        <v>-3700</v>
      </c>
      <c r="C95" s="1">
        <v>42101</v>
      </c>
      <c r="D95">
        <v>-5500</v>
      </c>
      <c r="E95" s="1">
        <v>42081</v>
      </c>
      <c r="F95">
        <v>348.18</v>
      </c>
      <c r="G95" s="1">
        <v>42088</v>
      </c>
      <c r="H95">
        <v>1089.74</v>
      </c>
      <c r="I95" s="1">
        <v>42173</v>
      </c>
      <c r="J95">
        <v>-3510</v>
      </c>
      <c r="K95" s="1">
        <v>42207</v>
      </c>
      <c r="L95">
        <v>0.15</v>
      </c>
    </row>
    <row r="96" spans="1:12" x14ac:dyDescent="0.25">
      <c r="A96" s="1">
        <v>42111</v>
      </c>
      <c r="B96">
        <v>210.71</v>
      </c>
      <c r="C96" s="1">
        <v>42101</v>
      </c>
      <c r="D96">
        <v>903.04</v>
      </c>
      <c r="E96" s="1">
        <v>42082</v>
      </c>
      <c r="F96">
        <v>153.38</v>
      </c>
      <c r="G96" s="1">
        <v>42089</v>
      </c>
      <c r="H96">
        <v>-8500</v>
      </c>
      <c r="I96" s="1">
        <v>42173</v>
      </c>
      <c r="J96">
        <v>565.9</v>
      </c>
      <c r="K96" s="1">
        <v>42208</v>
      </c>
      <c r="L96">
        <v>-9700</v>
      </c>
    </row>
    <row r="97" spans="1:12" x14ac:dyDescent="0.25">
      <c r="A97" s="1">
        <v>42113</v>
      </c>
      <c r="B97">
        <v>-800</v>
      </c>
      <c r="C97" s="1">
        <v>42102</v>
      </c>
      <c r="D97">
        <v>-5200</v>
      </c>
      <c r="E97" s="1">
        <v>42083</v>
      </c>
      <c r="F97">
        <v>-1805</v>
      </c>
      <c r="G97" s="1">
        <v>42089</v>
      </c>
      <c r="H97">
        <v>181.96</v>
      </c>
      <c r="I97" s="1">
        <v>42176</v>
      </c>
      <c r="J97">
        <v>-5000</v>
      </c>
      <c r="K97" s="1">
        <v>42209</v>
      </c>
      <c r="L97">
        <v>-7085</v>
      </c>
    </row>
    <row r="98" spans="1:12" x14ac:dyDescent="0.25">
      <c r="A98" s="1">
        <v>42114</v>
      </c>
      <c r="B98">
        <v>646.77</v>
      </c>
      <c r="C98" s="1">
        <v>42102</v>
      </c>
      <c r="D98">
        <v>72.2</v>
      </c>
      <c r="E98" s="1">
        <v>42083</v>
      </c>
      <c r="F98">
        <v>982.31</v>
      </c>
      <c r="G98" s="1">
        <v>42090</v>
      </c>
      <c r="H98">
        <v>-4550</v>
      </c>
      <c r="I98" s="1">
        <v>42177</v>
      </c>
      <c r="J98">
        <v>280.77</v>
      </c>
      <c r="K98" s="1">
        <v>42212</v>
      </c>
      <c r="L98">
        <v>-1670</v>
      </c>
    </row>
    <row r="99" spans="1:12" x14ac:dyDescent="0.25">
      <c r="A99" s="1">
        <v>42115</v>
      </c>
      <c r="B99">
        <v>-5200</v>
      </c>
      <c r="C99" s="1">
        <v>42103</v>
      </c>
      <c r="D99">
        <v>-6585</v>
      </c>
      <c r="E99" s="1">
        <v>42084</v>
      </c>
      <c r="F99">
        <v>-2800</v>
      </c>
      <c r="G99" s="1">
        <v>42090</v>
      </c>
      <c r="H99">
        <v>264.17</v>
      </c>
      <c r="I99" s="1">
        <v>42178</v>
      </c>
      <c r="J99">
        <v>2100.79</v>
      </c>
      <c r="K99" s="1">
        <v>42212</v>
      </c>
      <c r="L99">
        <v>424.47</v>
      </c>
    </row>
    <row r="100" spans="1:12" x14ac:dyDescent="0.25">
      <c r="A100" s="1">
        <v>42115</v>
      </c>
      <c r="B100">
        <v>123.43</v>
      </c>
      <c r="C100" s="1">
        <v>42103</v>
      </c>
      <c r="D100">
        <v>6.52</v>
      </c>
      <c r="E100" s="1">
        <v>42085</v>
      </c>
      <c r="F100">
        <v>-600</v>
      </c>
      <c r="G100" s="1">
        <v>42092</v>
      </c>
      <c r="H100">
        <v>-5000</v>
      </c>
      <c r="I100" s="1">
        <v>42179</v>
      </c>
      <c r="J100">
        <v>323.87</v>
      </c>
      <c r="K100" s="1">
        <v>42213</v>
      </c>
      <c r="L100">
        <v>-2190</v>
      </c>
    </row>
    <row r="101" spans="1:12" x14ac:dyDescent="0.25">
      <c r="A101" s="1">
        <v>42118</v>
      </c>
      <c r="B101">
        <v>293.39</v>
      </c>
      <c r="C101" s="1">
        <v>42104</v>
      </c>
      <c r="D101">
        <v>94.74</v>
      </c>
      <c r="E101" s="1">
        <v>42086</v>
      </c>
      <c r="F101">
        <v>-15400</v>
      </c>
      <c r="G101" s="1">
        <v>42094</v>
      </c>
      <c r="H101">
        <v>-4000</v>
      </c>
      <c r="I101" s="1">
        <v>42180</v>
      </c>
      <c r="J101">
        <v>371.72</v>
      </c>
      <c r="K101" s="1">
        <v>42213</v>
      </c>
      <c r="L101">
        <v>22.64</v>
      </c>
    </row>
    <row r="102" spans="1:12" x14ac:dyDescent="0.25">
      <c r="A102" s="1">
        <v>42121</v>
      </c>
      <c r="B102">
        <v>-4500</v>
      </c>
      <c r="C102" s="1">
        <v>42105</v>
      </c>
      <c r="D102">
        <v>-1000</v>
      </c>
      <c r="E102" s="1">
        <v>42086</v>
      </c>
      <c r="F102">
        <v>385.6</v>
      </c>
      <c r="G102" s="1">
        <v>42094</v>
      </c>
      <c r="H102">
        <v>2594.3200000000002</v>
      </c>
      <c r="I102" s="1">
        <v>42181</v>
      </c>
      <c r="J102">
        <v>-15600</v>
      </c>
      <c r="K102" s="1">
        <v>42214</v>
      </c>
      <c r="L102">
        <v>-4365</v>
      </c>
    </row>
    <row r="103" spans="1:12" x14ac:dyDescent="0.25">
      <c r="A103" s="1">
        <v>42121</v>
      </c>
      <c r="B103">
        <v>1008.86</v>
      </c>
      <c r="C103" s="1">
        <v>42106</v>
      </c>
      <c r="D103">
        <v>-3700</v>
      </c>
      <c r="E103" s="1">
        <v>42087</v>
      </c>
      <c r="F103">
        <v>-21200</v>
      </c>
      <c r="G103" s="1">
        <v>42095</v>
      </c>
      <c r="H103">
        <v>-11000</v>
      </c>
      <c r="I103" s="1">
        <v>42181</v>
      </c>
      <c r="J103">
        <v>0.33</v>
      </c>
      <c r="K103" s="1">
        <v>42214</v>
      </c>
      <c r="L103">
        <v>2081.5500000000002</v>
      </c>
    </row>
    <row r="104" spans="1:12" x14ac:dyDescent="0.25">
      <c r="A104" s="1">
        <v>42122</v>
      </c>
      <c r="B104">
        <v>-9100</v>
      </c>
      <c r="C104" s="1">
        <v>42107</v>
      </c>
      <c r="D104">
        <v>27.71</v>
      </c>
      <c r="E104" s="1">
        <v>42087</v>
      </c>
      <c r="F104">
        <v>468.73</v>
      </c>
      <c r="G104" s="1">
        <v>42095</v>
      </c>
      <c r="H104">
        <v>215.56</v>
      </c>
      <c r="I104" s="1">
        <v>42184</v>
      </c>
      <c r="J104">
        <v>-4860</v>
      </c>
      <c r="K104" s="1">
        <v>42215</v>
      </c>
      <c r="L104">
        <v>-10335</v>
      </c>
    </row>
    <row r="105" spans="1:12" x14ac:dyDescent="0.25">
      <c r="A105" s="1">
        <v>42122</v>
      </c>
      <c r="B105">
        <v>54.81</v>
      </c>
      <c r="C105" s="1">
        <v>42108</v>
      </c>
      <c r="D105">
        <v>202.77</v>
      </c>
      <c r="E105" s="1">
        <v>42088</v>
      </c>
      <c r="F105">
        <v>-12200</v>
      </c>
      <c r="G105" s="1">
        <v>42096</v>
      </c>
      <c r="H105">
        <v>-17240</v>
      </c>
      <c r="I105" s="1">
        <v>42184</v>
      </c>
      <c r="J105">
        <v>90.57</v>
      </c>
      <c r="K105" s="1">
        <v>42216</v>
      </c>
      <c r="L105">
        <v>-6630</v>
      </c>
    </row>
    <row r="106" spans="1:12" x14ac:dyDescent="0.25">
      <c r="A106" s="1">
        <v>42123</v>
      </c>
      <c r="B106">
        <v>-3000</v>
      </c>
      <c r="C106" s="1">
        <v>42109</v>
      </c>
      <c r="D106">
        <v>-2400</v>
      </c>
      <c r="E106" s="1">
        <v>42088</v>
      </c>
      <c r="F106">
        <v>726.66</v>
      </c>
      <c r="G106" s="1">
        <v>42096</v>
      </c>
      <c r="H106">
        <v>422.46</v>
      </c>
      <c r="I106" s="1">
        <v>42186</v>
      </c>
      <c r="J106">
        <v>-3000</v>
      </c>
      <c r="K106" s="1">
        <v>42219</v>
      </c>
      <c r="L106">
        <v>-6390</v>
      </c>
    </row>
    <row r="107" spans="1:12" x14ac:dyDescent="0.25">
      <c r="A107" s="1">
        <v>42128</v>
      </c>
      <c r="B107">
        <v>1555.7</v>
      </c>
      <c r="C107" s="1">
        <v>42109</v>
      </c>
      <c r="D107">
        <v>635.29999999999995</v>
      </c>
      <c r="E107" s="1">
        <v>42089</v>
      </c>
      <c r="F107">
        <v>-3000</v>
      </c>
      <c r="G107" s="1">
        <v>42097</v>
      </c>
      <c r="H107">
        <v>-22000</v>
      </c>
      <c r="I107" s="1">
        <v>42186</v>
      </c>
      <c r="J107">
        <v>1104.54</v>
      </c>
      <c r="K107" s="1">
        <v>42219</v>
      </c>
      <c r="L107">
        <v>390.61</v>
      </c>
    </row>
    <row r="108" spans="1:12" x14ac:dyDescent="0.25">
      <c r="A108" s="1">
        <v>42129</v>
      </c>
      <c r="B108">
        <v>975.56</v>
      </c>
      <c r="C108" s="1">
        <v>42110</v>
      </c>
      <c r="D108">
        <v>-8970</v>
      </c>
      <c r="E108" s="1">
        <v>42089</v>
      </c>
      <c r="F108">
        <v>346.24</v>
      </c>
      <c r="G108" s="1">
        <v>42097</v>
      </c>
      <c r="H108">
        <v>15</v>
      </c>
      <c r="I108" s="1">
        <v>42187</v>
      </c>
      <c r="J108">
        <v>90.41</v>
      </c>
      <c r="K108" s="1">
        <v>42220</v>
      </c>
      <c r="L108">
        <v>-13090</v>
      </c>
    </row>
    <row r="109" spans="1:12" x14ac:dyDescent="0.25">
      <c r="A109" s="1">
        <v>42130</v>
      </c>
      <c r="B109">
        <v>1733.98</v>
      </c>
      <c r="C109" s="1">
        <v>42110</v>
      </c>
      <c r="D109">
        <v>246.84</v>
      </c>
      <c r="E109" s="1">
        <v>42090</v>
      </c>
      <c r="F109">
        <v>-18840</v>
      </c>
      <c r="G109" s="1">
        <v>42098</v>
      </c>
      <c r="H109">
        <v>-2500</v>
      </c>
      <c r="I109" s="1">
        <v>42188</v>
      </c>
      <c r="J109">
        <v>-10000</v>
      </c>
      <c r="K109" s="1">
        <v>42220</v>
      </c>
      <c r="L109">
        <v>2227.34</v>
      </c>
    </row>
    <row r="110" spans="1:12" x14ac:dyDescent="0.25">
      <c r="A110" s="1">
        <v>42131</v>
      </c>
      <c r="B110">
        <v>235.55</v>
      </c>
      <c r="C110" s="1">
        <v>42111</v>
      </c>
      <c r="D110">
        <v>185.84</v>
      </c>
      <c r="E110" s="1">
        <v>42090</v>
      </c>
      <c r="F110">
        <v>90.15</v>
      </c>
      <c r="G110" s="1">
        <v>42100</v>
      </c>
      <c r="H110">
        <v>20</v>
      </c>
      <c r="I110" s="1">
        <v>42188</v>
      </c>
      <c r="J110">
        <v>192.26</v>
      </c>
      <c r="K110" s="1">
        <v>42221</v>
      </c>
      <c r="L110">
        <v>-5750</v>
      </c>
    </row>
    <row r="111" spans="1:12" x14ac:dyDescent="0.25">
      <c r="A111" s="1">
        <v>42132</v>
      </c>
      <c r="B111">
        <v>181.8</v>
      </c>
      <c r="C111" s="1">
        <v>42113</v>
      </c>
      <c r="D111">
        <v>-2900</v>
      </c>
      <c r="E111" s="1">
        <v>42092</v>
      </c>
      <c r="F111">
        <v>-3000</v>
      </c>
      <c r="G111" s="1">
        <v>42101</v>
      </c>
      <c r="H111">
        <v>-8915</v>
      </c>
      <c r="I111" s="1">
        <v>42191</v>
      </c>
      <c r="J111">
        <v>437.51</v>
      </c>
      <c r="K111" s="1">
        <v>42221</v>
      </c>
      <c r="L111">
        <v>10.01</v>
      </c>
    </row>
    <row r="112" spans="1:12" x14ac:dyDescent="0.25">
      <c r="A112" s="1">
        <v>42135</v>
      </c>
      <c r="B112">
        <v>265.89</v>
      </c>
      <c r="C112" s="1">
        <v>42114</v>
      </c>
      <c r="D112">
        <v>-1000</v>
      </c>
      <c r="E112" s="1">
        <v>42093</v>
      </c>
      <c r="F112">
        <v>-1500</v>
      </c>
      <c r="G112" s="1">
        <v>42101</v>
      </c>
      <c r="H112">
        <v>1403.48</v>
      </c>
      <c r="I112" s="1">
        <v>42192</v>
      </c>
      <c r="J112">
        <v>-5000</v>
      </c>
      <c r="K112" s="1">
        <v>42222</v>
      </c>
      <c r="L112">
        <v>269.08</v>
      </c>
    </row>
    <row r="113" spans="1:12" x14ac:dyDescent="0.25">
      <c r="A113" s="1">
        <v>42136</v>
      </c>
      <c r="B113">
        <v>105.26</v>
      </c>
      <c r="C113" s="1">
        <v>42114</v>
      </c>
      <c r="D113">
        <v>826.97</v>
      </c>
      <c r="E113" s="1">
        <v>42093</v>
      </c>
      <c r="F113">
        <v>111.09</v>
      </c>
      <c r="G113" s="1">
        <v>42102</v>
      </c>
      <c r="H113">
        <v>-10000</v>
      </c>
      <c r="I113" s="1">
        <v>42192</v>
      </c>
      <c r="J113">
        <v>556.97</v>
      </c>
      <c r="K113" s="1">
        <v>42223</v>
      </c>
      <c r="L113">
        <v>-1825</v>
      </c>
    </row>
    <row r="114" spans="1:12" x14ac:dyDescent="0.25">
      <c r="A114" s="1">
        <v>42137</v>
      </c>
      <c r="B114">
        <v>25.27</v>
      </c>
      <c r="C114" s="1">
        <v>42115</v>
      </c>
      <c r="D114">
        <v>353.36</v>
      </c>
      <c r="E114" s="1">
        <v>42094</v>
      </c>
      <c r="F114">
        <v>-13240</v>
      </c>
      <c r="G114" s="1">
        <v>42102</v>
      </c>
      <c r="H114">
        <v>764.23</v>
      </c>
      <c r="I114" s="1">
        <v>42193</v>
      </c>
      <c r="J114">
        <v>-4330</v>
      </c>
      <c r="K114" s="1">
        <v>42223</v>
      </c>
      <c r="L114">
        <v>181.27</v>
      </c>
    </row>
    <row r="115" spans="1:12" x14ac:dyDescent="0.25">
      <c r="A115" s="1">
        <v>42139</v>
      </c>
      <c r="B115">
        <v>1318.28</v>
      </c>
      <c r="C115" s="1">
        <v>42116</v>
      </c>
      <c r="D115">
        <v>-6000</v>
      </c>
      <c r="E115" s="1">
        <v>42094</v>
      </c>
      <c r="F115">
        <v>3164.08</v>
      </c>
      <c r="G115" s="1">
        <v>42103</v>
      </c>
      <c r="H115">
        <v>348.33</v>
      </c>
      <c r="I115" s="1">
        <v>42193</v>
      </c>
      <c r="J115">
        <v>359.83</v>
      </c>
      <c r="K115" s="1">
        <v>42226</v>
      </c>
      <c r="L115">
        <v>-8725</v>
      </c>
    </row>
    <row r="116" spans="1:12" x14ac:dyDescent="0.25">
      <c r="A116" s="1">
        <v>42142</v>
      </c>
      <c r="B116">
        <v>3093.3</v>
      </c>
      <c r="C116" s="1">
        <v>42116</v>
      </c>
      <c r="D116">
        <v>3108.41</v>
      </c>
      <c r="E116" s="1">
        <v>42095</v>
      </c>
      <c r="F116">
        <v>-21000</v>
      </c>
      <c r="G116" s="1">
        <v>42104</v>
      </c>
      <c r="H116">
        <v>-1500</v>
      </c>
      <c r="I116" s="1">
        <v>42195</v>
      </c>
      <c r="J116">
        <v>-14000</v>
      </c>
      <c r="K116" s="1">
        <v>42226</v>
      </c>
      <c r="L116">
        <v>173.09</v>
      </c>
    </row>
    <row r="117" spans="1:12" x14ac:dyDescent="0.25">
      <c r="A117" s="1">
        <v>42143</v>
      </c>
      <c r="B117">
        <v>197.57</v>
      </c>
      <c r="C117" s="1">
        <v>42117</v>
      </c>
      <c r="D117">
        <v>-26500</v>
      </c>
      <c r="E117" s="1">
        <v>42095</v>
      </c>
      <c r="F117">
        <v>1209.22</v>
      </c>
      <c r="G117" s="1">
        <v>42104</v>
      </c>
      <c r="H117">
        <v>899.34</v>
      </c>
      <c r="I117" s="1">
        <v>42195</v>
      </c>
      <c r="J117">
        <v>618.26</v>
      </c>
      <c r="K117" s="1">
        <v>42227</v>
      </c>
      <c r="L117">
        <v>-5500</v>
      </c>
    </row>
    <row r="118" spans="1:12" x14ac:dyDescent="0.25">
      <c r="A118" s="1">
        <v>42144</v>
      </c>
      <c r="B118">
        <v>879.81</v>
      </c>
      <c r="C118" s="1">
        <v>42117</v>
      </c>
      <c r="D118">
        <v>0.21</v>
      </c>
      <c r="E118" s="1">
        <v>42096</v>
      </c>
      <c r="F118">
        <v>-18330</v>
      </c>
      <c r="G118" s="1">
        <v>42105</v>
      </c>
      <c r="H118">
        <v>-5500</v>
      </c>
      <c r="I118" s="1">
        <v>42196</v>
      </c>
      <c r="J118">
        <v>-3000</v>
      </c>
      <c r="K118" s="1">
        <v>42227</v>
      </c>
      <c r="L118">
        <v>96.21</v>
      </c>
    </row>
    <row r="119" spans="1:12" x14ac:dyDescent="0.25">
      <c r="A119" s="1">
        <v>42145</v>
      </c>
      <c r="B119">
        <v>95.13</v>
      </c>
      <c r="C119" s="1">
        <v>42118</v>
      </c>
      <c r="D119">
        <v>-6950</v>
      </c>
      <c r="E119" s="1">
        <v>42096</v>
      </c>
      <c r="F119">
        <v>433.87</v>
      </c>
      <c r="G119" s="1">
        <v>42106</v>
      </c>
      <c r="H119">
        <v>-3900</v>
      </c>
      <c r="I119" s="1">
        <v>42200</v>
      </c>
      <c r="J119">
        <v>2012.73</v>
      </c>
      <c r="K119" s="1">
        <v>42228</v>
      </c>
      <c r="L119">
        <v>135.01</v>
      </c>
    </row>
    <row r="120" spans="1:12" x14ac:dyDescent="0.25">
      <c r="A120" s="1">
        <v>42146</v>
      </c>
      <c r="B120">
        <v>163.02000000000001</v>
      </c>
      <c r="C120" s="1">
        <v>42118</v>
      </c>
      <c r="D120">
        <v>4.0599999999999996</v>
      </c>
      <c r="E120" s="1">
        <v>42097</v>
      </c>
      <c r="F120">
        <v>-17535</v>
      </c>
      <c r="G120" s="1">
        <v>42107</v>
      </c>
      <c r="H120">
        <v>-3000</v>
      </c>
      <c r="I120" s="1">
        <v>42201</v>
      </c>
      <c r="J120">
        <v>-5500</v>
      </c>
      <c r="K120" s="1">
        <v>42229</v>
      </c>
      <c r="L120">
        <v>-7955</v>
      </c>
    </row>
    <row r="121" spans="1:12" x14ac:dyDescent="0.25">
      <c r="A121" s="1">
        <v>42149</v>
      </c>
      <c r="B121">
        <v>1156.57</v>
      </c>
      <c r="C121" s="1">
        <v>42119</v>
      </c>
      <c r="D121">
        <v>-12500</v>
      </c>
      <c r="E121" s="1">
        <v>42098</v>
      </c>
      <c r="F121">
        <v>-7000</v>
      </c>
      <c r="G121" s="1">
        <v>42107</v>
      </c>
      <c r="H121">
        <v>359.01</v>
      </c>
      <c r="I121" s="1">
        <v>42201</v>
      </c>
      <c r="J121">
        <v>101.97</v>
      </c>
      <c r="K121" s="1">
        <v>42229</v>
      </c>
      <c r="L121">
        <v>345.2</v>
      </c>
    </row>
    <row r="122" spans="1:12" x14ac:dyDescent="0.25">
      <c r="A122" s="1">
        <v>42150</v>
      </c>
      <c r="B122">
        <v>279.41000000000003</v>
      </c>
      <c r="C122" s="1">
        <v>42121</v>
      </c>
      <c r="D122">
        <v>766.92</v>
      </c>
      <c r="E122" s="1">
        <v>42099</v>
      </c>
      <c r="F122">
        <v>-2000</v>
      </c>
      <c r="G122" s="1">
        <v>42108</v>
      </c>
      <c r="H122">
        <v>-13500</v>
      </c>
      <c r="I122" s="1">
        <v>42202</v>
      </c>
      <c r="J122">
        <v>-7500</v>
      </c>
      <c r="K122" s="1">
        <v>42230</v>
      </c>
      <c r="L122">
        <v>42.81</v>
      </c>
    </row>
    <row r="123" spans="1:12" x14ac:dyDescent="0.25">
      <c r="A123" s="1">
        <v>42151</v>
      </c>
      <c r="B123">
        <v>89.55</v>
      </c>
      <c r="C123" s="1">
        <v>42122</v>
      </c>
      <c r="D123">
        <v>533.88</v>
      </c>
      <c r="E123" s="1">
        <v>42100</v>
      </c>
      <c r="F123">
        <v>-10000</v>
      </c>
      <c r="G123" s="1">
        <v>42108</v>
      </c>
      <c r="H123">
        <v>102.47</v>
      </c>
      <c r="I123" s="1">
        <v>42202</v>
      </c>
      <c r="J123">
        <v>352.89</v>
      </c>
      <c r="K123" s="1">
        <v>42233</v>
      </c>
      <c r="L123">
        <v>-7795</v>
      </c>
    </row>
    <row r="124" spans="1:12" x14ac:dyDescent="0.25">
      <c r="A124" s="1">
        <v>42152</v>
      </c>
      <c r="B124">
        <v>86.75</v>
      </c>
      <c r="C124" s="1">
        <v>42123</v>
      </c>
      <c r="D124">
        <v>-4000</v>
      </c>
      <c r="E124" s="1">
        <v>42101</v>
      </c>
      <c r="F124">
        <v>-22295</v>
      </c>
      <c r="G124" s="1">
        <v>42109</v>
      </c>
      <c r="H124">
        <v>-21045</v>
      </c>
      <c r="I124" s="1">
        <v>42205</v>
      </c>
      <c r="J124">
        <v>396.29</v>
      </c>
      <c r="K124" s="1">
        <v>42233</v>
      </c>
      <c r="L124">
        <v>726.45</v>
      </c>
    </row>
    <row r="125" spans="1:12" x14ac:dyDescent="0.25">
      <c r="A125" s="1">
        <v>42153</v>
      </c>
      <c r="B125">
        <v>180.28</v>
      </c>
      <c r="C125" s="1">
        <v>42124</v>
      </c>
      <c r="D125">
        <v>-7500</v>
      </c>
      <c r="E125" s="1">
        <v>42101</v>
      </c>
      <c r="F125">
        <v>1641.27</v>
      </c>
      <c r="G125" s="1">
        <v>42109</v>
      </c>
      <c r="H125">
        <v>1329.91</v>
      </c>
      <c r="I125" s="1">
        <v>42206</v>
      </c>
      <c r="J125">
        <v>565.75</v>
      </c>
      <c r="K125" s="1">
        <v>42234</v>
      </c>
      <c r="L125">
        <v>-7000</v>
      </c>
    </row>
    <row r="126" spans="1:12" x14ac:dyDescent="0.25">
      <c r="A126" s="1">
        <v>42156</v>
      </c>
      <c r="B126">
        <v>1239.9000000000001</v>
      </c>
      <c r="C126" s="1">
        <v>42124</v>
      </c>
      <c r="D126">
        <v>92.44</v>
      </c>
      <c r="E126" s="1">
        <v>42102</v>
      </c>
      <c r="F126">
        <v>-19055</v>
      </c>
      <c r="G126" s="1">
        <v>42110</v>
      </c>
      <c r="H126">
        <v>-5675</v>
      </c>
      <c r="I126" s="1">
        <v>42207</v>
      </c>
      <c r="J126">
        <v>-10000</v>
      </c>
      <c r="K126" s="1">
        <v>42234</v>
      </c>
      <c r="L126">
        <v>398.8</v>
      </c>
    </row>
    <row r="127" spans="1:12" x14ac:dyDescent="0.25">
      <c r="A127" s="1">
        <v>42157</v>
      </c>
      <c r="B127">
        <v>627.41999999999996</v>
      </c>
      <c r="C127" s="1">
        <v>42125</v>
      </c>
      <c r="D127">
        <v>-2000</v>
      </c>
      <c r="E127" s="1">
        <v>42102</v>
      </c>
      <c r="F127">
        <v>769.94</v>
      </c>
      <c r="G127" s="1">
        <v>42110</v>
      </c>
      <c r="H127">
        <v>500.38</v>
      </c>
      <c r="I127" s="1">
        <v>42208</v>
      </c>
      <c r="J127">
        <v>-2500</v>
      </c>
      <c r="K127" s="1">
        <v>42236</v>
      </c>
      <c r="L127">
        <v>-2640</v>
      </c>
    </row>
    <row r="128" spans="1:12" x14ac:dyDescent="0.25">
      <c r="A128" s="1">
        <v>42158</v>
      </c>
      <c r="B128">
        <v>468.82</v>
      </c>
      <c r="C128" s="1">
        <v>42128</v>
      </c>
      <c r="D128">
        <v>-10000</v>
      </c>
      <c r="E128" s="1">
        <v>42103</v>
      </c>
      <c r="F128">
        <v>-11000</v>
      </c>
      <c r="G128" s="1">
        <v>42111</v>
      </c>
      <c r="H128">
        <v>-11000</v>
      </c>
      <c r="I128" s="1">
        <v>42208</v>
      </c>
      <c r="J128">
        <v>181.41</v>
      </c>
      <c r="K128" s="1">
        <v>42236</v>
      </c>
      <c r="L128">
        <v>270.55</v>
      </c>
    </row>
    <row r="129" spans="1:12" x14ac:dyDescent="0.25">
      <c r="A129" s="1">
        <v>42159</v>
      </c>
      <c r="B129">
        <v>820.59</v>
      </c>
      <c r="C129" s="1">
        <v>42128</v>
      </c>
      <c r="D129">
        <v>1548.9</v>
      </c>
      <c r="E129" s="1">
        <v>42103</v>
      </c>
      <c r="F129">
        <v>81.69</v>
      </c>
      <c r="G129" s="1">
        <v>42111</v>
      </c>
      <c r="H129">
        <v>250.82</v>
      </c>
      <c r="I129" s="1">
        <v>42209</v>
      </c>
      <c r="J129">
        <v>-4075</v>
      </c>
      <c r="K129" s="1">
        <v>42237</v>
      </c>
      <c r="L129">
        <v>-2435</v>
      </c>
    </row>
    <row r="130" spans="1:12" x14ac:dyDescent="0.25">
      <c r="A130" s="1">
        <v>42160</v>
      </c>
      <c r="B130">
        <v>-6300</v>
      </c>
      <c r="C130" s="1">
        <v>42129</v>
      </c>
      <c r="D130">
        <v>-2500</v>
      </c>
      <c r="E130" s="1">
        <v>42104</v>
      </c>
      <c r="F130">
        <v>-23910</v>
      </c>
      <c r="G130" s="1">
        <v>42112</v>
      </c>
      <c r="H130">
        <v>-10000</v>
      </c>
      <c r="I130" s="1">
        <v>42212</v>
      </c>
      <c r="J130">
        <v>772.99</v>
      </c>
      <c r="K130" s="1">
        <v>42241</v>
      </c>
      <c r="L130">
        <v>-2500</v>
      </c>
    </row>
    <row r="131" spans="1:12" x14ac:dyDescent="0.25">
      <c r="A131" s="1">
        <v>42160</v>
      </c>
      <c r="B131">
        <v>5089.09</v>
      </c>
      <c r="C131" s="1">
        <v>42129</v>
      </c>
      <c r="D131">
        <v>1101.8</v>
      </c>
      <c r="E131" s="1">
        <v>42104</v>
      </c>
      <c r="F131">
        <v>837.21</v>
      </c>
      <c r="G131" s="1">
        <v>42113</v>
      </c>
      <c r="H131">
        <v>-800</v>
      </c>
      <c r="I131" s="1">
        <v>42213</v>
      </c>
      <c r="J131">
        <v>-2145</v>
      </c>
      <c r="K131" s="1">
        <v>42241</v>
      </c>
      <c r="L131">
        <v>1544.99</v>
      </c>
    </row>
    <row r="132" spans="1:12" x14ac:dyDescent="0.25">
      <c r="A132" s="1">
        <v>42163</v>
      </c>
      <c r="B132">
        <v>-2000</v>
      </c>
      <c r="C132" s="1">
        <v>42130</v>
      </c>
      <c r="D132">
        <v>137.27000000000001</v>
      </c>
      <c r="E132" s="1">
        <v>42105</v>
      </c>
      <c r="F132">
        <v>-2000</v>
      </c>
      <c r="G132" s="1">
        <v>42114</v>
      </c>
      <c r="H132">
        <v>-2500</v>
      </c>
      <c r="I132" s="1">
        <v>42213</v>
      </c>
      <c r="J132">
        <v>99.1</v>
      </c>
      <c r="K132" s="1">
        <v>42242</v>
      </c>
      <c r="L132">
        <v>-2970</v>
      </c>
    </row>
    <row r="133" spans="1:12" x14ac:dyDescent="0.25">
      <c r="A133" s="1">
        <v>42163</v>
      </c>
      <c r="B133">
        <v>281.7</v>
      </c>
      <c r="C133" s="1">
        <v>42131</v>
      </c>
      <c r="D133">
        <v>277.91000000000003</v>
      </c>
      <c r="E133" s="1">
        <v>42107</v>
      </c>
      <c r="F133">
        <v>-6390</v>
      </c>
      <c r="G133" s="1">
        <v>42114</v>
      </c>
      <c r="H133">
        <v>947.79</v>
      </c>
      <c r="I133" s="1">
        <v>42214</v>
      </c>
      <c r="J133">
        <v>-1560</v>
      </c>
      <c r="K133" s="1">
        <v>42242</v>
      </c>
      <c r="L133">
        <v>1147.52</v>
      </c>
    </row>
    <row r="134" spans="1:12" x14ac:dyDescent="0.25">
      <c r="A134" s="1">
        <v>42164</v>
      </c>
      <c r="B134">
        <v>-4000</v>
      </c>
      <c r="C134" s="1">
        <v>42132</v>
      </c>
      <c r="D134">
        <v>53.03</v>
      </c>
      <c r="E134" s="1">
        <v>42107</v>
      </c>
      <c r="F134">
        <v>599.48</v>
      </c>
      <c r="G134" s="1">
        <v>42115</v>
      </c>
      <c r="H134">
        <v>-11000</v>
      </c>
      <c r="I134" s="1">
        <v>42214</v>
      </c>
      <c r="J134">
        <v>304.05</v>
      </c>
      <c r="K134" s="1">
        <v>42243</v>
      </c>
      <c r="L134">
        <v>-3070</v>
      </c>
    </row>
    <row r="135" spans="1:12" x14ac:dyDescent="0.25">
      <c r="A135" s="1">
        <v>42164</v>
      </c>
      <c r="B135">
        <v>139.71</v>
      </c>
      <c r="C135" s="1">
        <v>42135</v>
      </c>
      <c r="D135">
        <v>665.36</v>
      </c>
      <c r="E135" s="1">
        <v>42108</v>
      </c>
      <c r="F135">
        <v>-20510</v>
      </c>
      <c r="G135" s="1">
        <v>42115</v>
      </c>
      <c r="H135">
        <v>696.08</v>
      </c>
      <c r="I135" s="1">
        <v>42215</v>
      </c>
      <c r="J135">
        <v>-10000</v>
      </c>
      <c r="K135" s="1">
        <v>42248</v>
      </c>
      <c r="L135">
        <v>-2500</v>
      </c>
    </row>
    <row r="136" spans="1:12" x14ac:dyDescent="0.25">
      <c r="A136" s="1">
        <v>42165</v>
      </c>
      <c r="B136">
        <v>-2500</v>
      </c>
      <c r="C136" s="1">
        <v>42136</v>
      </c>
      <c r="D136">
        <v>168.09</v>
      </c>
      <c r="E136" s="1">
        <v>42108</v>
      </c>
      <c r="F136">
        <v>197.16</v>
      </c>
      <c r="G136" s="1">
        <v>42116</v>
      </c>
      <c r="H136">
        <v>-11000</v>
      </c>
      <c r="I136" s="1">
        <v>42215</v>
      </c>
      <c r="J136">
        <v>0.02</v>
      </c>
      <c r="K136" s="1">
        <v>42248</v>
      </c>
      <c r="L136">
        <v>855.72</v>
      </c>
    </row>
    <row r="137" spans="1:12" x14ac:dyDescent="0.25">
      <c r="A137" s="1">
        <v>42165</v>
      </c>
      <c r="B137">
        <v>308.74</v>
      </c>
      <c r="C137" s="1">
        <v>42137</v>
      </c>
      <c r="D137">
        <v>173.08</v>
      </c>
      <c r="E137" s="1">
        <v>42109</v>
      </c>
      <c r="F137">
        <v>-6200</v>
      </c>
      <c r="G137" s="1">
        <v>42116</v>
      </c>
      <c r="H137">
        <v>239.96</v>
      </c>
      <c r="I137" s="1">
        <v>42216</v>
      </c>
      <c r="J137">
        <v>-6185</v>
      </c>
      <c r="K137" s="1">
        <v>42249</v>
      </c>
      <c r="L137">
        <v>-2500</v>
      </c>
    </row>
    <row r="138" spans="1:12" x14ac:dyDescent="0.25">
      <c r="A138" s="1">
        <v>42166</v>
      </c>
      <c r="B138">
        <v>-4700</v>
      </c>
      <c r="C138" s="1">
        <v>42139</v>
      </c>
      <c r="D138">
        <v>1432.49</v>
      </c>
      <c r="E138" s="1">
        <v>42109</v>
      </c>
      <c r="F138">
        <v>1823.08</v>
      </c>
      <c r="G138" s="1">
        <v>42117</v>
      </c>
      <c r="H138">
        <v>-23300</v>
      </c>
      <c r="I138" s="1">
        <v>42216</v>
      </c>
      <c r="J138">
        <v>108.12</v>
      </c>
      <c r="K138" s="1">
        <v>42250</v>
      </c>
      <c r="L138">
        <v>294.44</v>
      </c>
    </row>
    <row r="139" spans="1:12" x14ac:dyDescent="0.25">
      <c r="A139" s="1">
        <v>42166</v>
      </c>
      <c r="B139">
        <v>101.35</v>
      </c>
      <c r="C139" s="1">
        <v>42142</v>
      </c>
      <c r="D139">
        <v>788.02</v>
      </c>
      <c r="E139" s="1">
        <v>42110</v>
      </c>
      <c r="F139">
        <v>-12725</v>
      </c>
      <c r="G139" s="1">
        <v>42117</v>
      </c>
      <c r="H139">
        <v>348.95</v>
      </c>
      <c r="I139" s="1">
        <v>42219</v>
      </c>
      <c r="J139">
        <v>-4550</v>
      </c>
      <c r="K139" s="1">
        <v>42254</v>
      </c>
      <c r="L139">
        <v>5.01</v>
      </c>
    </row>
    <row r="140" spans="1:12" x14ac:dyDescent="0.25">
      <c r="A140" s="1">
        <v>42167</v>
      </c>
      <c r="B140">
        <v>319.54000000000002</v>
      </c>
      <c r="C140" s="1">
        <v>42143</v>
      </c>
      <c r="D140">
        <v>737.06</v>
      </c>
      <c r="E140" s="1">
        <v>42110</v>
      </c>
      <c r="F140">
        <v>1012.42</v>
      </c>
      <c r="G140" s="1">
        <v>42118</v>
      </c>
      <c r="H140">
        <v>-12890</v>
      </c>
      <c r="I140" s="1">
        <v>42219</v>
      </c>
      <c r="J140">
        <v>168.89</v>
      </c>
      <c r="K140" s="1">
        <v>42255</v>
      </c>
      <c r="L140">
        <v>311.07</v>
      </c>
    </row>
    <row r="141" spans="1:12" x14ac:dyDescent="0.25">
      <c r="A141" s="1">
        <v>42168</v>
      </c>
      <c r="B141">
        <v>-4500</v>
      </c>
      <c r="C141" s="1">
        <v>42144</v>
      </c>
      <c r="D141">
        <v>475.7</v>
      </c>
      <c r="E141" s="1">
        <v>42111</v>
      </c>
      <c r="F141">
        <v>-6000</v>
      </c>
      <c r="G141" s="1">
        <v>42118</v>
      </c>
      <c r="H141">
        <v>32.869999999999997</v>
      </c>
      <c r="I141" s="1">
        <v>42220</v>
      </c>
      <c r="J141">
        <v>-12000</v>
      </c>
      <c r="K141" s="1">
        <v>42257</v>
      </c>
      <c r="L141">
        <v>967.95</v>
      </c>
    </row>
    <row r="142" spans="1:12" x14ac:dyDescent="0.25">
      <c r="A142" s="1">
        <v>42170</v>
      </c>
      <c r="B142">
        <v>1163.25</v>
      </c>
      <c r="C142" s="1">
        <v>42145</v>
      </c>
      <c r="D142">
        <v>269.54000000000002</v>
      </c>
      <c r="E142" s="1">
        <v>42111</v>
      </c>
      <c r="F142">
        <v>234.69</v>
      </c>
      <c r="G142" s="1">
        <v>42119</v>
      </c>
      <c r="H142">
        <v>-3000</v>
      </c>
      <c r="I142" s="1">
        <v>42220</v>
      </c>
      <c r="J142">
        <v>2582.6799999999998</v>
      </c>
      <c r="K142" s="1">
        <v>42258</v>
      </c>
      <c r="L142">
        <v>1868.04</v>
      </c>
    </row>
    <row r="143" spans="1:12" x14ac:dyDescent="0.25">
      <c r="A143" s="1">
        <v>42171</v>
      </c>
      <c r="B143">
        <v>-4000</v>
      </c>
      <c r="C143" s="1">
        <v>42146</v>
      </c>
      <c r="D143">
        <v>280.79000000000002</v>
      </c>
      <c r="E143" s="1">
        <v>42112</v>
      </c>
      <c r="F143">
        <v>-3000</v>
      </c>
      <c r="G143" s="1">
        <v>42120</v>
      </c>
      <c r="H143">
        <v>-14000</v>
      </c>
      <c r="I143" s="1">
        <v>42221</v>
      </c>
      <c r="J143">
        <v>-5500</v>
      </c>
      <c r="K143" s="1">
        <v>42261</v>
      </c>
      <c r="L143">
        <v>174.11</v>
      </c>
    </row>
    <row r="144" spans="1:12" x14ac:dyDescent="0.25">
      <c r="A144" s="1">
        <v>42171</v>
      </c>
      <c r="B144">
        <v>1394.27</v>
      </c>
      <c r="C144" s="1">
        <v>42149</v>
      </c>
      <c r="D144">
        <v>866.99</v>
      </c>
      <c r="E144" s="1">
        <v>42113</v>
      </c>
      <c r="F144">
        <v>-700</v>
      </c>
      <c r="G144" s="1">
        <v>42121</v>
      </c>
      <c r="H144">
        <v>876.81</v>
      </c>
      <c r="I144" s="1">
        <v>42221</v>
      </c>
      <c r="J144">
        <v>535.23</v>
      </c>
      <c r="K144" s="1">
        <v>42262</v>
      </c>
      <c r="L144">
        <v>1174.5999999999999</v>
      </c>
    </row>
    <row r="145" spans="1:12" x14ac:dyDescent="0.25">
      <c r="A145" s="1">
        <v>42172</v>
      </c>
      <c r="B145">
        <v>-5000</v>
      </c>
      <c r="C145" s="1">
        <v>42150</v>
      </c>
      <c r="D145">
        <v>625.69000000000005</v>
      </c>
      <c r="E145" s="1">
        <v>42114</v>
      </c>
      <c r="F145">
        <v>-19800</v>
      </c>
      <c r="G145" s="1">
        <v>42122</v>
      </c>
      <c r="H145">
        <v>-16620</v>
      </c>
      <c r="I145" s="1">
        <v>42222</v>
      </c>
      <c r="J145">
        <v>-3160</v>
      </c>
      <c r="K145" s="1">
        <v>42263</v>
      </c>
      <c r="L145">
        <v>1594.64</v>
      </c>
    </row>
    <row r="146" spans="1:12" x14ac:dyDescent="0.25">
      <c r="A146" s="1">
        <v>42172</v>
      </c>
      <c r="B146">
        <v>474</v>
      </c>
      <c r="C146" s="1">
        <v>42151</v>
      </c>
      <c r="D146">
        <v>3.66</v>
      </c>
      <c r="E146" s="1">
        <v>42114</v>
      </c>
      <c r="F146">
        <v>991.84</v>
      </c>
      <c r="G146" s="1">
        <v>42122</v>
      </c>
      <c r="H146">
        <v>432.99</v>
      </c>
      <c r="I146" s="1">
        <v>42222</v>
      </c>
      <c r="J146">
        <v>2980.79</v>
      </c>
      <c r="K146" s="1">
        <v>42264</v>
      </c>
      <c r="L146">
        <v>402.05</v>
      </c>
    </row>
    <row r="147" spans="1:12" x14ac:dyDescent="0.25">
      <c r="A147" s="1">
        <v>42173</v>
      </c>
      <c r="B147">
        <v>345.16</v>
      </c>
      <c r="C147" s="1">
        <v>42152</v>
      </c>
      <c r="D147">
        <v>-3000</v>
      </c>
      <c r="E147" s="1">
        <v>42115</v>
      </c>
      <c r="F147">
        <v>-2785</v>
      </c>
      <c r="G147" s="1">
        <v>42123</v>
      </c>
      <c r="H147">
        <v>-4070</v>
      </c>
      <c r="I147" s="1">
        <v>42226</v>
      </c>
      <c r="J147">
        <v>1593.48</v>
      </c>
      <c r="K147" s="1">
        <v>42265</v>
      </c>
      <c r="L147">
        <v>283.36</v>
      </c>
    </row>
    <row r="148" spans="1:12" x14ac:dyDescent="0.25">
      <c r="A148" s="1">
        <v>42175</v>
      </c>
      <c r="B148">
        <v>-4000</v>
      </c>
      <c r="C148" s="1">
        <v>42152</v>
      </c>
      <c r="D148">
        <v>36.1</v>
      </c>
      <c r="E148" s="1">
        <v>42115</v>
      </c>
      <c r="F148">
        <v>439.05</v>
      </c>
      <c r="G148" s="1">
        <v>42123</v>
      </c>
      <c r="H148">
        <v>323.89999999999998</v>
      </c>
      <c r="I148" s="1">
        <v>42227</v>
      </c>
      <c r="J148">
        <v>-6565</v>
      </c>
      <c r="K148" s="1">
        <v>42268</v>
      </c>
      <c r="L148">
        <v>38.72</v>
      </c>
    </row>
    <row r="149" spans="1:12" x14ac:dyDescent="0.25">
      <c r="A149" s="1">
        <v>42177</v>
      </c>
      <c r="B149">
        <v>984.78</v>
      </c>
      <c r="C149" s="1">
        <v>42153</v>
      </c>
      <c r="D149">
        <v>9.84</v>
      </c>
      <c r="E149" s="1">
        <v>42116</v>
      </c>
      <c r="F149">
        <v>-8585</v>
      </c>
      <c r="G149" s="1">
        <v>42124</v>
      </c>
      <c r="H149">
        <v>362.75</v>
      </c>
      <c r="I149" s="1">
        <v>42227</v>
      </c>
      <c r="J149">
        <v>475.37</v>
      </c>
      <c r="K149" s="1">
        <v>42269</v>
      </c>
      <c r="L149">
        <v>115.85</v>
      </c>
    </row>
    <row r="150" spans="1:12" x14ac:dyDescent="0.25">
      <c r="A150" s="1">
        <v>42178</v>
      </c>
      <c r="B150">
        <v>113.8</v>
      </c>
      <c r="C150" s="1">
        <v>42156</v>
      </c>
      <c r="D150">
        <v>1286.06</v>
      </c>
      <c r="E150" s="1">
        <v>42116</v>
      </c>
      <c r="F150">
        <v>307.05</v>
      </c>
      <c r="G150" s="1">
        <v>42125</v>
      </c>
      <c r="H150">
        <v>-8905</v>
      </c>
      <c r="I150" s="1">
        <v>42228</v>
      </c>
      <c r="J150">
        <v>-3000</v>
      </c>
      <c r="K150" s="1">
        <v>42271</v>
      </c>
      <c r="L150">
        <v>195.81</v>
      </c>
    </row>
    <row r="151" spans="1:12" x14ac:dyDescent="0.25">
      <c r="A151" s="1">
        <v>42179</v>
      </c>
      <c r="B151">
        <v>-1000</v>
      </c>
      <c r="C151" s="1">
        <v>42157</v>
      </c>
      <c r="D151">
        <v>836.16</v>
      </c>
      <c r="E151" s="1">
        <v>42117</v>
      </c>
      <c r="F151">
        <v>-75920</v>
      </c>
      <c r="G151" s="1">
        <v>42128</v>
      </c>
      <c r="H151">
        <v>-12480</v>
      </c>
      <c r="I151" s="1">
        <v>42228</v>
      </c>
      <c r="J151">
        <v>592.09</v>
      </c>
      <c r="K151" s="1">
        <v>42272</v>
      </c>
      <c r="L151">
        <v>748.09</v>
      </c>
    </row>
    <row r="152" spans="1:12" x14ac:dyDescent="0.25">
      <c r="A152" s="1">
        <v>42179</v>
      </c>
      <c r="B152">
        <v>166.68</v>
      </c>
      <c r="C152" s="1">
        <v>42158</v>
      </c>
      <c r="D152">
        <v>991.97</v>
      </c>
      <c r="E152" s="1">
        <v>42117</v>
      </c>
      <c r="F152">
        <v>554.6</v>
      </c>
      <c r="G152" s="1">
        <v>42128</v>
      </c>
      <c r="H152">
        <v>2655.33</v>
      </c>
      <c r="I152" s="1">
        <v>42229</v>
      </c>
      <c r="J152">
        <v>-5155</v>
      </c>
      <c r="K152" s="1">
        <v>42275</v>
      </c>
      <c r="L152">
        <v>362.47</v>
      </c>
    </row>
    <row r="153" spans="1:12" x14ac:dyDescent="0.25">
      <c r="A153" s="1">
        <v>42180</v>
      </c>
      <c r="B153">
        <v>-3000</v>
      </c>
      <c r="C153" s="1">
        <v>42159</v>
      </c>
      <c r="D153">
        <v>360.99</v>
      </c>
      <c r="E153" s="1">
        <v>42118</v>
      </c>
      <c r="F153">
        <v>-31220</v>
      </c>
      <c r="G153" s="1">
        <v>42129</v>
      </c>
      <c r="H153">
        <v>-2200</v>
      </c>
      <c r="I153" s="1">
        <v>42229</v>
      </c>
      <c r="J153">
        <v>1.55</v>
      </c>
      <c r="K153" s="1">
        <v>42276</v>
      </c>
      <c r="L153">
        <v>110.89</v>
      </c>
    </row>
    <row r="154" spans="1:12" x14ac:dyDescent="0.25">
      <c r="A154" s="1">
        <v>42180</v>
      </c>
      <c r="B154">
        <v>933.22</v>
      </c>
      <c r="C154" s="1">
        <v>42160</v>
      </c>
      <c r="D154">
        <v>305.37</v>
      </c>
      <c r="E154" s="1">
        <v>42118</v>
      </c>
      <c r="F154">
        <v>345.48</v>
      </c>
      <c r="G154" s="1">
        <v>42129</v>
      </c>
      <c r="H154">
        <v>523.80999999999995</v>
      </c>
      <c r="I154" s="1">
        <v>42230</v>
      </c>
      <c r="J154">
        <v>-5000</v>
      </c>
      <c r="K154" s="1">
        <v>42278</v>
      </c>
      <c r="L154">
        <v>1670.86</v>
      </c>
    </row>
    <row r="155" spans="1:12" x14ac:dyDescent="0.25">
      <c r="A155" s="1">
        <v>42181</v>
      </c>
      <c r="B155">
        <v>-3000</v>
      </c>
      <c r="C155" s="1">
        <v>42163</v>
      </c>
      <c r="D155">
        <v>-3900</v>
      </c>
      <c r="E155" s="1">
        <v>42119</v>
      </c>
      <c r="F155">
        <v>-9500</v>
      </c>
      <c r="G155" s="1">
        <v>42130</v>
      </c>
      <c r="H155">
        <v>-6500</v>
      </c>
      <c r="I155" s="1">
        <v>42230</v>
      </c>
      <c r="J155">
        <v>134</v>
      </c>
      <c r="K155" s="1">
        <v>42279</v>
      </c>
      <c r="L155">
        <v>184.42</v>
      </c>
    </row>
    <row r="156" spans="1:12" x14ac:dyDescent="0.25">
      <c r="A156" s="1">
        <v>42181</v>
      </c>
      <c r="B156">
        <v>63.13</v>
      </c>
      <c r="C156" s="1">
        <v>42163</v>
      </c>
      <c r="D156">
        <v>3182.62</v>
      </c>
      <c r="E156" s="1">
        <v>42120</v>
      </c>
      <c r="F156">
        <v>-4000</v>
      </c>
      <c r="G156" s="1">
        <v>42130</v>
      </c>
      <c r="H156">
        <v>1026.25</v>
      </c>
      <c r="I156" s="1">
        <v>42231</v>
      </c>
      <c r="J156">
        <v>-8605</v>
      </c>
      <c r="K156" s="1">
        <v>42282</v>
      </c>
      <c r="L156">
        <v>329.63</v>
      </c>
    </row>
    <row r="157" spans="1:12" x14ac:dyDescent="0.25">
      <c r="A157" s="1">
        <v>42182</v>
      </c>
      <c r="B157">
        <v>-7000</v>
      </c>
      <c r="C157" s="1">
        <v>42164</v>
      </c>
      <c r="D157">
        <v>-500</v>
      </c>
      <c r="E157" s="1">
        <v>42121</v>
      </c>
      <c r="F157">
        <v>-22500</v>
      </c>
      <c r="G157" s="1">
        <v>42131</v>
      </c>
      <c r="H157">
        <v>-5995</v>
      </c>
      <c r="I157" s="1">
        <v>42232</v>
      </c>
      <c r="J157">
        <v>-1565</v>
      </c>
      <c r="K157" s="1">
        <v>42283</v>
      </c>
      <c r="L157">
        <v>-2125</v>
      </c>
    </row>
    <row r="158" spans="1:12" x14ac:dyDescent="0.25">
      <c r="A158" s="1">
        <v>42184</v>
      </c>
      <c r="B158">
        <v>-2700</v>
      </c>
      <c r="C158" s="1">
        <v>42164</v>
      </c>
      <c r="D158">
        <v>158.68</v>
      </c>
      <c r="E158" s="1">
        <v>42121</v>
      </c>
      <c r="F158">
        <v>1794.53</v>
      </c>
      <c r="G158" s="1">
        <v>42131</v>
      </c>
      <c r="H158">
        <v>326.5</v>
      </c>
      <c r="I158" s="1">
        <v>42233</v>
      </c>
      <c r="J158">
        <v>-16270</v>
      </c>
      <c r="K158" s="1">
        <v>42284</v>
      </c>
      <c r="L158">
        <v>872.97</v>
      </c>
    </row>
    <row r="159" spans="1:12" x14ac:dyDescent="0.25">
      <c r="A159" s="1">
        <v>42184</v>
      </c>
      <c r="B159">
        <v>950.2</v>
      </c>
      <c r="C159" s="1">
        <v>42165</v>
      </c>
      <c r="D159">
        <v>-3000</v>
      </c>
      <c r="E159" s="1">
        <v>42122</v>
      </c>
      <c r="F159">
        <v>-26200</v>
      </c>
      <c r="G159" s="1">
        <v>42132</v>
      </c>
      <c r="H159">
        <v>-2000</v>
      </c>
      <c r="I159" s="1">
        <v>42233</v>
      </c>
      <c r="J159">
        <v>3061.25</v>
      </c>
      <c r="K159" s="1">
        <v>42285</v>
      </c>
      <c r="L159">
        <v>191.64</v>
      </c>
    </row>
    <row r="160" spans="1:12" x14ac:dyDescent="0.25">
      <c r="A160" s="1">
        <v>42186</v>
      </c>
      <c r="B160">
        <v>-3100</v>
      </c>
      <c r="C160" s="1">
        <v>42165</v>
      </c>
      <c r="D160">
        <v>900.73</v>
      </c>
      <c r="E160" s="1">
        <v>42122</v>
      </c>
      <c r="F160">
        <v>144.43</v>
      </c>
      <c r="G160" s="1">
        <v>42132</v>
      </c>
      <c r="H160">
        <v>577.33000000000004</v>
      </c>
      <c r="I160" s="1">
        <v>42234</v>
      </c>
      <c r="J160">
        <v>-8565</v>
      </c>
      <c r="K160" s="1">
        <v>42286</v>
      </c>
      <c r="L160">
        <v>367.19</v>
      </c>
    </row>
    <row r="161" spans="1:12" x14ac:dyDescent="0.25">
      <c r="A161" s="1">
        <v>42186</v>
      </c>
      <c r="B161">
        <v>1433.26</v>
      </c>
      <c r="C161" s="1">
        <v>42166</v>
      </c>
      <c r="D161">
        <v>-8800</v>
      </c>
      <c r="E161" s="1">
        <v>42123</v>
      </c>
      <c r="F161">
        <v>-9500</v>
      </c>
      <c r="G161" s="1">
        <v>42134</v>
      </c>
      <c r="H161">
        <v>-3300</v>
      </c>
      <c r="I161" s="1">
        <v>42234</v>
      </c>
      <c r="J161">
        <v>1050.51</v>
      </c>
      <c r="K161" s="1">
        <v>42289</v>
      </c>
      <c r="L161">
        <v>2910.76</v>
      </c>
    </row>
    <row r="162" spans="1:12" x14ac:dyDescent="0.25">
      <c r="A162" s="1">
        <v>42187</v>
      </c>
      <c r="B162">
        <v>-4000</v>
      </c>
      <c r="C162" s="1">
        <v>42166</v>
      </c>
      <c r="D162">
        <v>101.94</v>
      </c>
      <c r="E162" s="1">
        <v>42123</v>
      </c>
      <c r="F162">
        <v>414.73</v>
      </c>
      <c r="G162" s="1">
        <v>42135</v>
      </c>
      <c r="H162">
        <v>-15775</v>
      </c>
      <c r="I162" s="1">
        <v>42236</v>
      </c>
      <c r="J162">
        <v>479.87</v>
      </c>
      <c r="K162" s="1">
        <v>42290</v>
      </c>
      <c r="L162">
        <v>853.84</v>
      </c>
    </row>
    <row r="163" spans="1:12" x14ac:dyDescent="0.25">
      <c r="A163" s="1">
        <v>42187</v>
      </c>
      <c r="B163">
        <v>418.04</v>
      </c>
      <c r="C163" s="1">
        <v>42167</v>
      </c>
      <c r="D163">
        <v>-10000</v>
      </c>
      <c r="E163" s="1">
        <v>42124</v>
      </c>
      <c r="F163">
        <v>-2735</v>
      </c>
      <c r="G163" s="1">
        <v>42135</v>
      </c>
      <c r="H163">
        <v>1104.94</v>
      </c>
      <c r="I163" s="1">
        <v>42237</v>
      </c>
      <c r="J163">
        <v>-5500</v>
      </c>
      <c r="K163" s="1">
        <v>42292</v>
      </c>
      <c r="L163">
        <v>669.72</v>
      </c>
    </row>
    <row r="164" spans="1:12" x14ac:dyDescent="0.25">
      <c r="A164" s="1">
        <v>42188</v>
      </c>
      <c r="B164">
        <v>-4000</v>
      </c>
      <c r="C164" s="1">
        <v>42167</v>
      </c>
      <c r="D164">
        <v>952.26</v>
      </c>
      <c r="E164" s="1">
        <v>42124</v>
      </c>
      <c r="F164">
        <v>80</v>
      </c>
      <c r="G164" s="1">
        <v>42136</v>
      </c>
      <c r="H164">
        <v>485.28</v>
      </c>
      <c r="I164" s="1">
        <v>42237</v>
      </c>
      <c r="J164">
        <v>7508.8</v>
      </c>
      <c r="K164" s="1">
        <v>42293</v>
      </c>
      <c r="L164">
        <v>1187.73</v>
      </c>
    </row>
    <row r="165" spans="1:12" x14ac:dyDescent="0.25">
      <c r="A165" s="1">
        <v>42188</v>
      </c>
      <c r="B165">
        <v>542.21</v>
      </c>
      <c r="C165" s="1">
        <v>42168</v>
      </c>
      <c r="D165">
        <v>-7500</v>
      </c>
      <c r="E165" s="1">
        <v>42125</v>
      </c>
      <c r="F165">
        <v>-3120</v>
      </c>
      <c r="G165" s="1">
        <v>42137</v>
      </c>
      <c r="H165">
        <v>-9420</v>
      </c>
      <c r="I165" s="1">
        <v>42240</v>
      </c>
      <c r="J165">
        <v>34.520000000000003</v>
      </c>
      <c r="K165" s="1">
        <v>42296</v>
      </c>
      <c r="L165">
        <v>-2125</v>
      </c>
    </row>
    <row r="166" spans="1:12" x14ac:dyDescent="0.25">
      <c r="A166" s="1">
        <v>42191</v>
      </c>
      <c r="B166">
        <v>-3000</v>
      </c>
      <c r="C166" s="1">
        <v>42170</v>
      </c>
      <c r="D166">
        <v>-5500</v>
      </c>
      <c r="E166" s="1">
        <v>42128</v>
      </c>
      <c r="F166">
        <v>-14500</v>
      </c>
      <c r="G166" s="1">
        <v>42137</v>
      </c>
      <c r="H166">
        <v>216.88</v>
      </c>
      <c r="I166" s="1">
        <v>42241</v>
      </c>
      <c r="J166">
        <v>472.44</v>
      </c>
      <c r="K166" s="1">
        <v>42296</v>
      </c>
      <c r="L166">
        <v>850.2</v>
      </c>
    </row>
    <row r="167" spans="1:12" x14ac:dyDescent="0.25">
      <c r="A167" s="1">
        <v>42191</v>
      </c>
      <c r="B167">
        <v>452.19</v>
      </c>
      <c r="C167" s="1">
        <v>42170</v>
      </c>
      <c r="D167">
        <v>1844</v>
      </c>
      <c r="E167" s="1">
        <v>42128</v>
      </c>
      <c r="F167">
        <v>3508.79</v>
      </c>
      <c r="G167" s="1">
        <v>42138</v>
      </c>
      <c r="H167">
        <v>-3850</v>
      </c>
      <c r="I167" s="1">
        <v>42242</v>
      </c>
      <c r="J167">
        <v>759.09</v>
      </c>
      <c r="K167" s="1">
        <v>42297</v>
      </c>
      <c r="L167">
        <v>194.99</v>
      </c>
    </row>
    <row r="168" spans="1:12" x14ac:dyDescent="0.25">
      <c r="A168" s="1">
        <v>42192</v>
      </c>
      <c r="B168">
        <v>-5000</v>
      </c>
      <c r="C168" s="1">
        <v>42171</v>
      </c>
      <c r="D168">
        <v>-7400</v>
      </c>
      <c r="E168" s="1">
        <v>42129</v>
      </c>
      <c r="F168">
        <v>-2000</v>
      </c>
      <c r="G168" s="1">
        <v>42139</v>
      </c>
      <c r="H168">
        <v>-3000</v>
      </c>
      <c r="I168" s="1">
        <v>42243</v>
      </c>
      <c r="J168">
        <v>-2700</v>
      </c>
      <c r="K168" s="1">
        <v>42298</v>
      </c>
      <c r="L168">
        <v>12.61</v>
      </c>
    </row>
    <row r="169" spans="1:12" x14ac:dyDescent="0.25">
      <c r="A169" s="1">
        <v>42192</v>
      </c>
      <c r="B169">
        <v>195.92</v>
      </c>
      <c r="C169" s="1">
        <v>42171</v>
      </c>
      <c r="D169">
        <v>1621.63</v>
      </c>
      <c r="E169" s="1">
        <v>42129</v>
      </c>
      <c r="F169">
        <v>12603.85</v>
      </c>
      <c r="G169" s="1">
        <v>42139</v>
      </c>
      <c r="H169">
        <v>2614.5300000000002</v>
      </c>
      <c r="I169" s="1">
        <v>42243</v>
      </c>
      <c r="J169">
        <v>755.91</v>
      </c>
      <c r="K169" s="1">
        <v>42300</v>
      </c>
      <c r="L169">
        <v>39.83</v>
      </c>
    </row>
    <row r="170" spans="1:12" x14ac:dyDescent="0.25">
      <c r="A170" s="1">
        <v>42193</v>
      </c>
      <c r="B170">
        <v>-10000</v>
      </c>
      <c r="C170" s="1">
        <v>42172</v>
      </c>
      <c r="D170">
        <v>-2000</v>
      </c>
      <c r="E170" s="1">
        <v>42130</v>
      </c>
      <c r="F170">
        <v>-6200</v>
      </c>
      <c r="G170" s="1">
        <v>42140</v>
      </c>
      <c r="H170">
        <v>-5500</v>
      </c>
      <c r="I170" s="1">
        <v>42244</v>
      </c>
      <c r="J170">
        <v>102.53</v>
      </c>
      <c r="K170" s="1">
        <v>42303</v>
      </c>
      <c r="L170">
        <v>398.34</v>
      </c>
    </row>
    <row r="171" spans="1:12" x14ac:dyDescent="0.25">
      <c r="A171" s="1">
        <v>42193</v>
      </c>
      <c r="B171">
        <v>179.93</v>
      </c>
      <c r="C171" s="1">
        <v>42172</v>
      </c>
      <c r="D171">
        <v>530.54</v>
      </c>
      <c r="E171" s="1">
        <v>42130</v>
      </c>
      <c r="F171">
        <v>360.11</v>
      </c>
      <c r="G171" s="1">
        <v>42141</v>
      </c>
      <c r="H171">
        <v>-5000</v>
      </c>
      <c r="I171" s="1">
        <v>42248</v>
      </c>
      <c r="J171">
        <v>2455.39</v>
      </c>
      <c r="K171" s="1">
        <v>42304</v>
      </c>
      <c r="L171">
        <v>469.63</v>
      </c>
    </row>
    <row r="172" spans="1:12" x14ac:dyDescent="0.25">
      <c r="A172" s="1">
        <v>42194</v>
      </c>
      <c r="B172">
        <v>43.02</v>
      </c>
      <c r="C172" s="1">
        <v>42173</v>
      </c>
      <c r="D172">
        <v>6180.28</v>
      </c>
      <c r="E172" s="1">
        <v>42131</v>
      </c>
      <c r="F172">
        <v>-36000</v>
      </c>
      <c r="G172" s="1">
        <v>42142</v>
      </c>
      <c r="H172">
        <v>-7975</v>
      </c>
      <c r="I172" s="1">
        <v>42249</v>
      </c>
      <c r="J172">
        <v>122.37</v>
      </c>
      <c r="K172" s="1">
        <v>42306</v>
      </c>
      <c r="L172">
        <v>8.9600000000000009</v>
      </c>
    </row>
    <row r="173" spans="1:12" x14ac:dyDescent="0.25">
      <c r="A173" s="1">
        <v>42195</v>
      </c>
      <c r="B173">
        <v>-10000</v>
      </c>
      <c r="C173" s="1">
        <v>42174</v>
      </c>
      <c r="D173">
        <v>-7000</v>
      </c>
      <c r="E173" s="1">
        <v>42131</v>
      </c>
      <c r="F173">
        <v>270.81</v>
      </c>
      <c r="G173" s="1">
        <v>42142</v>
      </c>
      <c r="H173">
        <v>2211.8200000000002</v>
      </c>
      <c r="I173" s="1">
        <v>42250</v>
      </c>
      <c r="J173">
        <v>99.87</v>
      </c>
      <c r="K173" s="1">
        <v>42310</v>
      </c>
      <c r="L173">
        <v>-2125</v>
      </c>
    </row>
    <row r="174" spans="1:12" x14ac:dyDescent="0.25">
      <c r="A174" s="1">
        <v>42195</v>
      </c>
      <c r="B174">
        <v>347.84</v>
      </c>
      <c r="C174" s="1">
        <v>42175</v>
      </c>
      <c r="D174">
        <v>-5500</v>
      </c>
      <c r="E174" s="1">
        <v>42132</v>
      </c>
      <c r="F174">
        <v>42.88</v>
      </c>
      <c r="G174" s="1">
        <v>42143</v>
      </c>
      <c r="H174">
        <v>-1500</v>
      </c>
      <c r="I174" s="1">
        <v>42251</v>
      </c>
      <c r="J174">
        <v>-1040</v>
      </c>
      <c r="K174" s="1">
        <v>42310</v>
      </c>
      <c r="L174">
        <v>371.63</v>
      </c>
    </row>
    <row r="175" spans="1:12" x14ac:dyDescent="0.25">
      <c r="A175" s="1">
        <v>42196</v>
      </c>
      <c r="B175">
        <v>-2000</v>
      </c>
      <c r="C175" s="1">
        <v>42177</v>
      </c>
      <c r="D175">
        <v>-2400</v>
      </c>
      <c r="E175" s="1">
        <v>42133</v>
      </c>
      <c r="F175">
        <v>-2400</v>
      </c>
      <c r="G175" s="1">
        <v>42143</v>
      </c>
      <c r="H175">
        <v>673.11</v>
      </c>
      <c r="I175" s="1">
        <v>42251</v>
      </c>
      <c r="J175">
        <v>96.29</v>
      </c>
      <c r="K175" s="1">
        <v>42311</v>
      </c>
      <c r="L175">
        <v>-2125</v>
      </c>
    </row>
    <row r="176" spans="1:12" x14ac:dyDescent="0.25">
      <c r="A176" s="1">
        <v>42198</v>
      </c>
      <c r="B176">
        <v>238.67</v>
      </c>
      <c r="C176" s="1">
        <v>42177</v>
      </c>
      <c r="D176">
        <v>695.72</v>
      </c>
      <c r="E176" s="1">
        <v>42135</v>
      </c>
      <c r="F176">
        <v>-2000</v>
      </c>
      <c r="G176" s="1">
        <v>42144</v>
      </c>
      <c r="H176">
        <v>-12000</v>
      </c>
      <c r="I176" s="1">
        <v>42254</v>
      </c>
      <c r="J176">
        <v>-5500</v>
      </c>
      <c r="K176" s="1">
        <v>42311</v>
      </c>
      <c r="L176">
        <v>614.41999999999996</v>
      </c>
    </row>
    <row r="177" spans="1:12" x14ac:dyDescent="0.25">
      <c r="A177" s="1">
        <v>42199</v>
      </c>
      <c r="B177">
        <v>77.95</v>
      </c>
      <c r="C177" s="1">
        <v>42178</v>
      </c>
      <c r="D177">
        <v>-5100</v>
      </c>
      <c r="E177" s="1">
        <v>42135</v>
      </c>
      <c r="F177">
        <v>1467.58</v>
      </c>
      <c r="G177" s="1">
        <v>42144</v>
      </c>
      <c r="H177">
        <v>580.16999999999996</v>
      </c>
      <c r="I177" s="1">
        <v>42254</v>
      </c>
      <c r="J177">
        <v>601.87</v>
      </c>
      <c r="K177" s="1">
        <v>42312</v>
      </c>
      <c r="L177">
        <v>877.75</v>
      </c>
    </row>
    <row r="178" spans="1:12" x14ac:dyDescent="0.25">
      <c r="A178" s="1">
        <v>42200</v>
      </c>
      <c r="B178">
        <v>1345.08</v>
      </c>
      <c r="C178" s="1">
        <v>42178</v>
      </c>
      <c r="D178">
        <v>133.33000000000001</v>
      </c>
      <c r="E178" s="1">
        <v>42136</v>
      </c>
      <c r="F178">
        <v>-18500</v>
      </c>
      <c r="G178" s="1">
        <v>42145</v>
      </c>
      <c r="H178">
        <v>-24700</v>
      </c>
      <c r="I178" s="1">
        <v>42255</v>
      </c>
      <c r="J178">
        <v>1079.5999999999999</v>
      </c>
      <c r="K178" s="1">
        <v>42313</v>
      </c>
      <c r="L178">
        <v>292.57</v>
      </c>
    </row>
    <row r="179" spans="1:12" x14ac:dyDescent="0.25">
      <c r="A179" s="1">
        <v>42201</v>
      </c>
      <c r="B179">
        <v>-7000</v>
      </c>
      <c r="C179" s="1">
        <v>42179</v>
      </c>
      <c r="D179">
        <v>-3000</v>
      </c>
      <c r="E179" s="1">
        <v>42136</v>
      </c>
      <c r="F179">
        <v>472.4</v>
      </c>
      <c r="G179" s="1">
        <v>42145</v>
      </c>
      <c r="H179">
        <v>1147.6600000000001</v>
      </c>
      <c r="I179" s="1">
        <v>42256</v>
      </c>
      <c r="J179">
        <v>73.349999999999994</v>
      </c>
      <c r="K179" s="1">
        <v>42314</v>
      </c>
      <c r="L179">
        <v>-2125</v>
      </c>
    </row>
    <row r="180" spans="1:12" x14ac:dyDescent="0.25">
      <c r="A180" s="1">
        <v>42201</v>
      </c>
      <c r="B180">
        <v>751.2</v>
      </c>
      <c r="C180" s="1">
        <v>42179</v>
      </c>
      <c r="D180">
        <v>234.9</v>
      </c>
      <c r="E180" s="1">
        <v>42137</v>
      </c>
      <c r="F180">
        <v>-14500</v>
      </c>
      <c r="G180" s="1">
        <v>42146</v>
      </c>
      <c r="H180">
        <v>-14280</v>
      </c>
      <c r="I180" s="1">
        <v>42257</v>
      </c>
      <c r="J180">
        <v>884.09</v>
      </c>
      <c r="K180" s="1">
        <v>42314</v>
      </c>
      <c r="L180">
        <v>10.17</v>
      </c>
    </row>
    <row r="181" spans="1:12" x14ac:dyDescent="0.25">
      <c r="A181" s="1">
        <v>42202</v>
      </c>
      <c r="B181">
        <v>-4000</v>
      </c>
      <c r="C181" s="1">
        <v>42180</v>
      </c>
      <c r="D181">
        <v>-32700</v>
      </c>
      <c r="E181" s="1">
        <v>42137</v>
      </c>
      <c r="F181">
        <v>1083.8699999999999</v>
      </c>
      <c r="G181" s="1">
        <v>42146</v>
      </c>
      <c r="H181">
        <v>364.5</v>
      </c>
      <c r="I181" s="1">
        <v>42258</v>
      </c>
      <c r="J181">
        <v>-1575</v>
      </c>
      <c r="K181" s="1">
        <v>42315</v>
      </c>
      <c r="L181">
        <v>-2125</v>
      </c>
    </row>
    <row r="182" spans="1:12" x14ac:dyDescent="0.25">
      <c r="A182" s="1">
        <v>42202</v>
      </c>
      <c r="B182">
        <v>601.08000000000004</v>
      </c>
      <c r="C182" s="1">
        <v>42180</v>
      </c>
      <c r="D182">
        <v>1178.3699999999999</v>
      </c>
      <c r="E182" s="1">
        <v>42138</v>
      </c>
      <c r="F182">
        <v>-12500</v>
      </c>
      <c r="G182" s="1">
        <v>42147</v>
      </c>
      <c r="H182">
        <v>-13000</v>
      </c>
      <c r="I182" s="1">
        <v>42258</v>
      </c>
      <c r="J182">
        <v>311.92</v>
      </c>
      <c r="K182" s="1">
        <v>42317</v>
      </c>
      <c r="L182">
        <v>0.01</v>
      </c>
    </row>
    <row r="183" spans="1:12" x14ac:dyDescent="0.25">
      <c r="A183" s="1">
        <v>42205</v>
      </c>
      <c r="B183">
        <v>-4000</v>
      </c>
      <c r="C183" s="1">
        <v>42181</v>
      </c>
      <c r="D183">
        <v>-14595</v>
      </c>
      <c r="E183" s="1">
        <v>42139</v>
      </c>
      <c r="F183">
        <v>-8500</v>
      </c>
      <c r="G183" s="1">
        <v>42148</v>
      </c>
      <c r="H183">
        <v>-10500</v>
      </c>
      <c r="I183" s="1">
        <v>42261</v>
      </c>
      <c r="J183">
        <v>-6000</v>
      </c>
      <c r="K183" s="1">
        <v>42318</v>
      </c>
      <c r="L183">
        <v>-2070</v>
      </c>
    </row>
    <row r="184" spans="1:12" x14ac:dyDescent="0.25">
      <c r="A184" s="1">
        <v>42205</v>
      </c>
      <c r="B184">
        <v>907.69</v>
      </c>
      <c r="C184" s="1">
        <v>42181</v>
      </c>
      <c r="D184">
        <v>359.51</v>
      </c>
      <c r="E184" s="1">
        <v>42139</v>
      </c>
      <c r="F184">
        <v>2343.16</v>
      </c>
      <c r="G184" s="1">
        <v>42149</v>
      </c>
      <c r="H184">
        <v>-15000</v>
      </c>
      <c r="I184" s="1">
        <v>42261</v>
      </c>
      <c r="J184">
        <v>31.84</v>
      </c>
      <c r="K184" s="1">
        <v>42318</v>
      </c>
      <c r="L184">
        <v>611.04999999999995</v>
      </c>
    </row>
    <row r="185" spans="1:12" x14ac:dyDescent="0.25">
      <c r="A185" s="1">
        <v>42206</v>
      </c>
      <c r="B185">
        <v>-4000</v>
      </c>
      <c r="C185" s="1">
        <v>42183</v>
      </c>
      <c r="D185">
        <v>-3000</v>
      </c>
      <c r="E185" s="1">
        <v>42140</v>
      </c>
      <c r="F185">
        <v>-4500</v>
      </c>
      <c r="G185" s="1">
        <v>42149</v>
      </c>
      <c r="H185">
        <v>620.92999999999995</v>
      </c>
      <c r="I185" s="1">
        <v>42262</v>
      </c>
      <c r="J185">
        <v>-3000</v>
      </c>
      <c r="K185" s="1">
        <v>42319</v>
      </c>
      <c r="L185">
        <v>488.88</v>
      </c>
    </row>
    <row r="186" spans="1:12" x14ac:dyDescent="0.25">
      <c r="A186" s="1">
        <v>42206</v>
      </c>
      <c r="B186">
        <v>32.479999999999997</v>
      </c>
      <c r="C186" s="1">
        <v>42184</v>
      </c>
      <c r="D186">
        <v>-8000</v>
      </c>
      <c r="E186" s="1">
        <v>42141</v>
      </c>
      <c r="F186">
        <v>-3000</v>
      </c>
      <c r="G186" s="1">
        <v>42150</v>
      </c>
      <c r="H186">
        <v>-10100</v>
      </c>
      <c r="I186" s="1">
        <v>42262</v>
      </c>
      <c r="J186">
        <v>1952.87</v>
      </c>
      <c r="K186" s="1">
        <v>42320</v>
      </c>
      <c r="L186">
        <v>-2040</v>
      </c>
    </row>
    <row r="187" spans="1:12" x14ac:dyDescent="0.25">
      <c r="A187" s="1">
        <v>42207</v>
      </c>
      <c r="B187">
        <v>-5500</v>
      </c>
      <c r="C187" s="1">
        <v>42184</v>
      </c>
      <c r="D187">
        <v>500</v>
      </c>
      <c r="E187" s="1">
        <v>42142</v>
      </c>
      <c r="F187">
        <v>-4500</v>
      </c>
      <c r="G187" s="1">
        <v>42150</v>
      </c>
      <c r="H187">
        <v>1444.39</v>
      </c>
      <c r="I187" s="1">
        <v>42263</v>
      </c>
      <c r="J187">
        <v>887.73</v>
      </c>
      <c r="K187" s="1">
        <v>42320</v>
      </c>
      <c r="L187">
        <v>1138.92</v>
      </c>
    </row>
    <row r="188" spans="1:12" x14ac:dyDescent="0.25">
      <c r="A188" s="1">
        <v>42207</v>
      </c>
      <c r="B188">
        <v>280.39</v>
      </c>
      <c r="C188" s="1">
        <v>42185</v>
      </c>
      <c r="D188">
        <v>-5100</v>
      </c>
      <c r="E188" s="1">
        <v>42142</v>
      </c>
      <c r="F188">
        <v>2815.5</v>
      </c>
      <c r="G188" s="1">
        <v>42151</v>
      </c>
      <c r="H188">
        <v>-15655</v>
      </c>
      <c r="I188" s="1">
        <v>42264</v>
      </c>
      <c r="J188">
        <v>-7000</v>
      </c>
      <c r="K188" s="1">
        <v>42321</v>
      </c>
      <c r="L188">
        <v>477.73</v>
      </c>
    </row>
    <row r="189" spans="1:12" x14ac:dyDescent="0.25">
      <c r="A189" s="1">
        <v>42208</v>
      </c>
      <c r="B189">
        <v>330.29</v>
      </c>
      <c r="C189" s="1">
        <v>42185</v>
      </c>
      <c r="D189">
        <v>15.02</v>
      </c>
      <c r="E189" s="1">
        <v>42143</v>
      </c>
      <c r="F189">
        <v>-3000</v>
      </c>
      <c r="G189" s="1">
        <v>42151</v>
      </c>
      <c r="H189">
        <v>843.52</v>
      </c>
      <c r="I189" s="1">
        <v>42264</v>
      </c>
      <c r="J189">
        <v>190.18</v>
      </c>
      <c r="K189" s="1">
        <v>42323</v>
      </c>
      <c r="L189">
        <v>-3190</v>
      </c>
    </row>
    <row r="190" spans="1:12" x14ac:dyDescent="0.25">
      <c r="A190" s="1">
        <v>42209</v>
      </c>
      <c r="B190">
        <v>314.58999999999997</v>
      </c>
      <c r="C190" s="1">
        <v>42186</v>
      </c>
      <c r="D190">
        <v>1255.76</v>
      </c>
      <c r="E190" s="1">
        <v>42143</v>
      </c>
      <c r="F190">
        <v>796.97</v>
      </c>
      <c r="G190" s="1">
        <v>42152</v>
      </c>
      <c r="H190">
        <v>-22950</v>
      </c>
      <c r="I190" s="1">
        <v>42265</v>
      </c>
      <c r="J190">
        <v>-5500</v>
      </c>
      <c r="K190" s="1">
        <v>42324</v>
      </c>
      <c r="L190">
        <v>1462.12</v>
      </c>
    </row>
    <row r="191" spans="1:12" x14ac:dyDescent="0.25">
      <c r="A191" s="1">
        <v>42212</v>
      </c>
      <c r="B191">
        <v>-5500</v>
      </c>
      <c r="C191" s="1">
        <v>42187</v>
      </c>
      <c r="D191">
        <v>946.21</v>
      </c>
      <c r="E191" s="1">
        <v>42144</v>
      </c>
      <c r="F191">
        <v>-3900</v>
      </c>
      <c r="G191" s="1">
        <v>42152</v>
      </c>
      <c r="H191">
        <v>2.78</v>
      </c>
      <c r="I191" s="1">
        <v>42265</v>
      </c>
      <c r="J191">
        <v>530.23</v>
      </c>
      <c r="K191" s="1">
        <v>42325</v>
      </c>
      <c r="L191">
        <v>-4460</v>
      </c>
    </row>
    <row r="192" spans="1:12" x14ac:dyDescent="0.25">
      <c r="A192" s="1">
        <v>42212</v>
      </c>
      <c r="B192">
        <v>571.32000000000005</v>
      </c>
      <c r="C192" s="1">
        <v>42188</v>
      </c>
      <c r="D192">
        <v>-3100</v>
      </c>
      <c r="E192" s="1">
        <v>42144</v>
      </c>
      <c r="F192">
        <v>967.96</v>
      </c>
      <c r="G192" s="1">
        <v>42153</v>
      </c>
      <c r="H192">
        <v>-6500</v>
      </c>
      <c r="I192" s="1">
        <v>42268</v>
      </c>
      <c r="J192">
        <v>-3000</v>
      </c>
      <c r="K192" s="1">
        <v>42325</v>
      </c>
      <c r="L192">
        <v>559.41999999999996</v>
      </c>
    </row>
    <row r="193" spans="1:12" x14ac:dyDescent="0.25">
      <c r="A193" s="1">
        <v>42213</v>
      </c>
      <c r="B193">
        <v>153.56</v>
      </c>
      <c r="C193" s="1">
        <v>42188</v>
      </c>
      <c r="D193">
        <v>6434.08</v>
      </c>
      <c r="E193" s="1">
        <v>42145</v>
      </c>
      <c r="F193">
        <v>-9500</v>
      </c>
      <c r="G193" s="1">
        <v>42153</v>
      </c>
      <c r="H193">
        <v>213.74</v>
      </c>
      <c r="I193" s="1">
        <v>42268</v>
      </c>
      <c r="J193">
        <v>864.36</v>
      </c>
      <c r="K193" s="1">
        <v>42326</v>
      </c>
      <c r="L193">
        <v>2685.86</v>
      </c>
    </row>
    <row r="194" spans="1:12" x14ac:dyDescent="0.25">
      <c r="A194" s="1">
        <v>42214</v>
      </c>
      <c r="B194">
        <v>-10000</v>
      </c>
      <c r="C194" s="1">
        <v>42191</v>
      </c>
      <c r="D194">
        <v>-10000</v>
      </c>
      <c r="E194" s="1">
        <v>42145</v>
      </c>
      <c r="F194">
        <v>5293.51</v>
      </c>
      <c r="G194" s="1">
        <v>42156</v>
      </c>
      <c r="H194">
        <v>-1000</v>
      </c>
      <c r="I194" s="1">
        <v>42269</v>
      </c>
      <c r="J194">
        <v>-5500</v>
      </c>
      <c r="K194" s="1">
        <v>42327</v>
      </c>
      <c r="L194">
        <v>-2420</v>
      </c>
    </row>
    <row r="195" spans="1:12" x14ac:dyDescent="0.25">
      <c r="A195" s="1">
        <v>42214</v>
      </c>
      <c r="B195">
        <v>1.43</v>
      </c>
      <c r="C195" s="1">
        <v>42191</v>
      </c>
      <c r="D195">
        <v>1147.1199999999999</v>
      </c>
      <c r="E195" s="1">
        <v>42146</v>
      </c>
      <c r="F195">
        <v>-2000</v>
      </c>
      <c r="G195" s="1">
        <v>42156</v>
      </c>
      <c r="H195">
        <v>1911.46</v>
      </c>
      <c r="I195" s="1">
        <v>42269</v>
      </c>
      <c r="J195">
        <v>526.03</v>
      </c>
      <c r="K195" s="1">
        <v>42327</v>
      </c>
      <c r="L195">
        <v>106.79</v>
      </c>
    </row>
    <row r="196" spans="1:12" x14ac:dyDescent="0.25">
      <c r="A196" s="1">
        <v>42215</v>
      </c>
      <c r="B196">
        <v>88.65</v>
      </c>
      <c r="C196" s="1">
        <v>42192</v>
      </c>
      <c r="D196">
        <v>-13500</v>
      </c>
      <c r="E196" s="1">
        <v>42146</v>
      </c>
      <c r="F196">
        <v>3368.76</v>
      </c>
      <c r="G196" s="1">
        <v>42157</v>
      </c>
      <c r="H196">
        <v>-17900</v>
      </c>
      <c r="I196" s="1">
        <v>42270</v>
      </c>
      <c r="J196">
        <v>372.29</v>
      </c>
      <c r="K196" s="1">
        <v>42328</v>
      </c>
      <c r="L196">
        <v>153.01</v>
      </c>
    </row>
    <row r="197" spans="1:12" x14ac:dyDescent="0.25">
      <c r="A197" s="1">
        <v>42219</v>
      </c>
      <c r="B197">
        <v>1669.35</v>
      </c>
      <c r="C197" s="1">
        <v>42192</v>
      </c>
      <c r="D197">
        <v>214.97</v>
      </c>
      <c r="E197" s="1">
        <v>42147</v>
      </c>
      <c r="F197">
        <v>-1500</v>
      </c>
      <c r="G197" s="1">
        <v>42157</v>
      </c>
      <c r="H197">
        <v>821.03</v>
      </c>
      <c r="I197" s="1">
        <v>42271</v>
      </c>
      <c r="J197">
        <v>-3130</v>
      </c>
      <c r="K197" s="1">
        <v>42331</v>
      </c>
      <c r="L197">
        <v>285.91000000000003</v>
      </c>
    </row>
    <row r="198" spans="1:12" x14ac:dyDescent="0.25">
      <c r="A198" s="1">
        <v>42220</v>
      </c>
      <c r="B198">
        <v>430.22</v>
      </c>
      <c r="C198" s="1">
        <v>42193</v>
      </c>
      <c r="D198">
        <v>-9500</v>
      </c>
      <c r="E198" s="1">
        <v>42148</v>
      </c>
      <c r="F198">
        <v>-3000</v>
      </c>
      <c r="G198" s="1">
        <v>42158</v>
      </c>
      <c r="H198">
        <v>-21565</v>
      </c>
      <c r="I198" s="1">
        <v>42271</v>
      </c>
      <c r="J198">
        <v>240.98</v>
      </c>
      <c r="K198" s="1">
        <v>42332</v>
      </c>
      <c r="L198">
        <v>-2125</v>
      </c>
    </row>
    <row r="199" spans="1:12" x14ac:dyDescent="0.25">
      <c r="A199" s="1">
        <v>42221</v>
      </c>
      <c r="B199">
        <v>606.12</v>
      </c>
      <c r="C199" s="1">
        <v>42193</v>
      </c>
      <c r="D199">
        <v>85.84</v>
      </c>
      <c r="E199" s="1">
        <v>42149</v>
      </c>
      <c r="F199">
        <v>-10000</v>
      </c>
      <c r="G199" s="1">
        <v>42158</v>
      </c>
      <c r="H199">
        <v>1517.42</v>
      </c>
      <c r="I199" s="1">
        <v>42272</v>
      </c>
      <c r="J199">
        <v>385.05</v>
      </c>
      <c r="K199" s="1">
        <v>42332</v>
      </c>
      <c r="L199">
        <v>251.74</v>
      </c>
    </row>
    <row r="200" spans="1:12" x14ac:dyDescent="0.25">
      <c r="A200" s="1">
        <v>42222</v>
      </c>
      <c r="B200">
        <v>216.22</v>
      </c>
      <c r="C200" s="1">
        <v>42194</v>
      </c>
      <c r="D200">
        <v>-4000</v>
      </c>
      <c r="E200" s="1">
        <v>42149</v>
      </c>
      <c r="F200">
        <v>2044.52</v>
      </c>
      <c r="G200" s="1">
        <v>42159</v>
      </c>
      <c r="H200">
        <v>-10500</v>
      </c>
      <c r="I200" s="1">
        <v>42275</v>
      </c>
      <c r="J200">
        <v>-4000</v>
      </c>
      <c r="K200" s="1">
        <v>42333</v>
      </c>
      <c r="L200">
        <v>3098.5</v>
      </c>
    </row>
    <row r="201" spans="1:12" x14ac:dyDescent="0.25">
      <c r="A201" s="1">
        <v>42223</v>
      </c>
      <c r="B201">
        <v>635.66999999999996</v>
      </c>
      <c r="C201" s="1">
        <v>42195</v>
      </c>
      <c r="D201">
        <v>-10000</v>
      </c>
      <c r="E201" s="1">
        <v>42150</v>
      </c>
      <c r="F201">
        <v>-10000</v>
      </c>
      <c r="G201" s="1">
        <v>42159</v>
      </c>
      <c r="H201">
        <v>1427.42</v>
      </c>
      <c r="I201" s="1">
        <v>42275</v>
      </c>
      <c r="J201">
        <v>787.03</v>
      </c>
      <c r="K201" s="1">
        <v>42334</v>
      </c>
      <c r="L201">
        <v>110.19</v>
      </c>
    </row>
    <row r="202" spans="1:12" x14ac:dyDescent="0.25">
      <c r="A202" s="1">
        <v>42226</v>
      </c>
      <c r="B202">
        <v>461.46</v>
      </c>
      <c r="C202" s="1">
        <v>42195</v>
      </c>
      <c r="D202">
        <v>701.82</v>
      </c>
      <c r="E202" s="1">
        <v>42150</v>
      </c>
      <c r="F202">
        <v>1169.22</v>
      </c>
      <c r="G202" s="1">
        <v>42160</v>
      </c>
      <c r="H202">
        <v>-15325</v>
      </c>
      <c r="I202" s="1">
        <v>42276</v>
      </c>
      <c r="J202">
        <v>923.45</v>
      </c>
      <c r="K202" s="1">
        <v>42335</v>
      </c>
      <c r="L202">
        <v>256.22000000000003</v>
      </c>
    </row>
    <row r="203" spans="1:12" x14ac:dyDescent="0.25">
      <c r="A203" s="1">
        <v>42227</v>
      </c>
      <c r="B203">
        <v>152.5</v>
      </c>
      <c r="C203" s="1">
        <v>42196</v>
      </c>
      <c r="D203">
        <v>923.02</v>
      </c>
      <c r="E203" s="1">
        <v>42151</v>
      </c>
      <c r="F203">
        <v>341.66</v>
      </c>
      <c r="G203" s="1">
        <v>42160</v>
      </c>
      <c r="H203">
        <v>893.01</v>
      </c>
      <c r="I203" s="1">
        <v>42277</v>
      </c>
      <c r="J203">
        <v>863.69</v>
      </c>
      <c r="K203" s="1">
        <v>42338</v>
      </c>
      <c r="L203">
        <v>-2125</v>
      </c>
    </row>
    <row r="204" spans="1:12" x14ac:dyDescent="0.25">
      <c r="A204" s="1">
        <v>42228</v>
      </c>
      <c r="B204">
        <v>-10000</v>
      </c>
      <c r="C204" s="1">
        <v>42198</v>
      </c>
      <c r="D204">
        <v>-8000</v>
      </c>
      <c r="E204" s="1">
        <v>42152</v>
      </c>
      <c r="F204">
        <v>-14000</v>
      </c>
      <c r="G204" s="1">
        <v>42161</v>
      </c>
      <c r="H204">
        <v>-4200</v>
      </c>
      <c r="I204" s="1">
        <v>42278</v>
      </c>
      <c r="J204">
        <v>455.43</v>
      </c>
      <c r="K204" s="1">
        <v>42338</v>
      </c>
      <c r="L204">
        <v>87.7</v>
      </c>
    </row>
    <row r="205" spans="1:12" x14ac:dyDescent="0.25">
      <c r="A205" s="1">
        <v>42228</v>
      </c>
      <c r="B205">
        <v>451.12</v>
      </c>
      <c r="C205" s="1">
        <v>42198</v>
      </c>
      <c r="D205">
        <v>333.83</v>
      </c>
      <c r="E205" s="1">
        <v>42152</v>
      </c>
      <c r="F205">
        <v>1194.28</v>
      </c>
      <c r="G205" s="1">
        <v>42163</v>
      </c>
      <c r="H205">
        <v>-11770</v>
      </c>
      <c r="I205" s="1">
        <v>42279</v>
      </c>
      <c r="J205">
        <v>-3720</v>
      </c>
      <c r="K205" s="1">
        <v>42339</v>
      </c>
      <c r="L205">
        <v>465.21</v>
      </c>
    </row>
    <row r="206" spans="1:12" x14ac:dyDescent="0.25">
      <c r="A206" s="1">
        <v>42229</v>
      </c>
      <c r="B206">
        <v>92.69</v>
      </c>
      <c r="C206" s="1">
        <v>42199</v>
      </c>
      <c r="D206">
        <v>-15600</v>
      </c>
      <c r="E206" s="1">
        <v>42153</v>
      </c>
      <c r="F206">
        <v>-1500</v>
      </c>
      <c r="G206" s="1">
        <v>42163</v>
      </c>
      <c r="H206">
        <v>567.24</v>
      </c>
      <c r="I206" s="1">
        <v>42279</v>
      </c>
      <c r="J206">
        <v>541.37</v>
      </c>
      <c r="K206" s="1">
        <v>42340</v>
      </c>
      <c r="L206">
        <v>-4495</v>
      </c>
    </row>
    <row r="207" spans="1:12" x14ac:dyDescent="0.25">
      <c r="A207" s="1">
        <v>42230</v>
      </c>
      <c r="B207">
        <v>76.37</v>
      </c>
      <c r="C207" s="1">
        <v>42199</v>
      </c>
      <c r="D207">
        <v>162.43</v>
      </c>
      <c r="E207" s="1">
        <v>42153</v>
      </c>
      <c r="F207">
        <v>20.81</v>
      </c>
      <c r="G207" s="1">
        <v>42164</v>
      </c>
      <c r="H207">
        <v>-8000</v>
      </c>
      <c r="I207" s="1">
        <v>42282</v>
      </c>
      <c r="J207">
        <v>-2125</v>
      </c>
      <c r="K207" s="1">
        <v>42340</v>
      </c>
      <c r="L207">
        <v>990.59</v>
      </c>
    </row>
    <row r="208" spans="1:12" x14ac:dyDescent="0.25">
      <c r="A208" s="1">
        <v>42233</v>
      </c>
      <c r="B208">
        <v>2781.82</v>
      </c>
      <c r="C208" s="1">
        <v>42200</v>
      </c>
      <c r="D208">
        <v>-5000</v>
      </c>
      <c r="E208" s="1">
        <v>42155</v>
      </c>
      <c r="F208">
        <v>-7300</v>
      </c>
      <c r="G208" s="1">
        <v>42164</v>
      </c>
      <c r="H208">
        <v>893.89</v>
      </c>
      <c r="I208" s="1">
        <v>42282</v>
      </c>
      <c r="J208">
        <v>1236.21</v>
      </c>
      <c r="K208" s="1">
        <v>42341</v>
      </c>
      <c r="L208">
        <v>-2160</v>
      </c>
    </row>
    <row r="209" spans="1:12" x14ac:dyDescent="0.25">
      <c r="A209" s="1">
        <v>42234</v>
      </c>
      <c r="B209">
        <v>-3000</v>
      </c>
      <c r="C209" s="1">
        <v>42200</v>
      </c>
      <c r="D209">
        <v>1309.08</v>
      </c>
      <c r="E209" s="1">
        <v>42156</v>
      </c>
      <c r="F209">
        <v>-12500</v>
      </c>
      <c r="G209" s="1">
        <v>42165</v>
      </c>
      <c r="H209">
        <v>-17865</v>
      </c>
      <c r="I209" s="1">
        <v>42283</v>
      </c>
      <c r="J209">
        <v>421.8</v>
      </c>
      <c r="K209" s="1">
        <v>42341</v>
      </c>
      <c r="L209">
        <v>120.3</v>
      </c>
    </row>
    <row r="210" spans="1:12" x14ac:dyDescent="0.25">
      <c r="A210" s="1">
        <v>42234</v>
      </c>
      <c r="B210">
        <v>3243.56</v>
      </c>
      <c r="C210" s="1">
        <v>42201</v>
      </c>
      <c r="D210">
        <v>1285.75</v>
      </c>
      <c r="E210" s="1">
        <v>42156</v>
      </c>
      <c r="F210">
        <v>3230.15</v>
      </c>
      <c r="G210" s="1">
        <v>42165</v>
      </c>
      <c r="H210">
        <v>810.81</v>
      </c>
      <c r="I210" s="1">
        <v>42284</v>
      </c>
      <c r="J210">
        <v>41.83</v>
      </c>
      <c r="K210" s="1">
        <v>42342</v>
      </c>
      <c r="L210">
        <v>39.03</v>
      </c>
    </row>
    <row r="211" spans="1:12" x14ac:dyDescent="0.25">
      <c r="A211" s="1">
        <v>42235</v>
      </c>
      <c r="B211">
        <v>395.29</v>
      </c>
      <c r="C211" s="1">
        <v>42202</v>
      </c>
      <c r="D211">
        <v>-16100</v>
      </c>
      <c r="E211" s="1">
        <v>42157</v>
      </c>
      <c r="F211">
        <v>-11500</v>
      </c>
      <c r="G211" s="1">
        <v>42166</v>
      </c>
      <c r="H211">
        <v>-6230</v>
      </c>
      <c r="I211" s="1">
        <v>42285</v>
      </c>
      <c r="J211">
        <v>548.08000000000004</v>
      </c>
      <c r="K211" s="1">
        <v>42345</v>
      </c>
      <c r="L211">
        <v>155.5</v>
      </c>
    </row>
    <row r="212" spans="1:12" x14ac:dyDescent="0.25">
      <c r="A212" s="1">
        <v>42236</v>
      </c>
      <c r="B212">
        <v>966.14</v>
      </c>
      <c r="C212" s="1">
        <v>42202</v>
      </c>
      <c r="D212">
        <v>3263.98</v>
      </c>
      <c r="E212" s="1">
        <v>42157</v>
      </c>
      <c r="F212">
        <v>2107.5700000000002</v>
      </c>
      <c r="G212" s="1">
        <v>42166</v>
      </c>
      <c r="H212">
        <v>418.73</v>
      </c>
      <c r="I212" s="1">
        <v>42286</v>
      </c>
      <c r="J212">
        <v>301.41000000000003</v>
      </c>
      <c r="K212" s="1">
        <v>42346</v>
      </c>
      <c r="L212">
        <v>143.66999999999999</v>
      </c>
    </row>
    <row r="213" spans="1:12" x14ac:dyDescent="0.25">
      <c r="A213" s="1">
        <v>42237</v>
      </c>
      <c r="B213">
        <v>82.92</v>
      </c>
      <c r="C213" s="1">
        <v>42205</v>
      </c>
      <c r="D213">
        <v>-2000</v>
      </c>
      <c r="E213" s="1">
        <v>42158</v>
      </c>
      <c r="F213">
        <v>-3000</v>
      </c>
      <c r="G213" s="1">
        <v>42167</v>
      </c>
      <c r="H213">
        <v>-4000</v>
      </c>
      <c r="I213" s="1">
        <v>42289</v>
      </c>
      <c r="J213">
        <v>-3755</v>
      </c>
      <c r="K213" s="1">
        <v>42347</v>
      </c>
      <c r="L213">
        <v>-2975</v>
      </c>
    </row>
    <row r="214" spans="1:12" x14ac:dyDescent="0.25">
      <c r="A214" s="1">
        <v>42240</v>
      </c>
      <c r="B214">
        <v>105.97</v>
      </c>
      <c r="C214" s="1">
        <v>42205</v>
      </c>
      <c r="D214">
        <v>943.04</v>
      </c>
      <c r="E214" s="1">
        <v>42158</v>
      </c>
      <c r="F214">
        <v>1383.64</v>
      </c>
      <c r="G214" s="1">
        <v>42167</v>
      </c>
      <c r="H214">
        <v>84.07</v>
      </c>
      <c r="I214" s="1">
        <v>42289</v>
      </c>
      <c r="J214">
        <v>996.74</v>
      </c>
      <c r="K214" s="1">
        <v>42347</v>
      </c>
      <c r="L214">
        <v>454.12</v>
      </c>
    </row>
    <row r="215" spans="1:12" x14ac:dyDescent="0.25">
      <c r="A215" s="1">
        <v>42241</v>
      </c>
      <c r="B215">
        <v>889.5</v>
      </c>
      <c r="C215" s="1">
        <v>42206</v>
      </c>
      <c r="D215">
        <v>-9000</v>
      </c>
      <c r="E215" s="1">
        <v>42159</v>
      </c>
      <c r="F215">
        <v>-11000</v>
      </c>
      <c r="G215" s="1">
        <v>42168</v>
      </c>
      <c r="H215">
        <v>-4000</v>
      </c>
      <c r="I215" s="1">
        <v>42290</v>
      </c>
      <c r="J215">
        <v>-3190</v>
      </c>
      <c r="K215" s="1">
        <v>42348</v>
      </c>
      <c r="L215">
        <v>-2505</v>
      </c>
    </row>
    <row r="216" spans="1:12" x14ac:dyDescent="0.25">
      <c r="A216" s="1">
        <v>42242</v>
      </c>
      <c r="B216">
        <v>-3000</v>
      </c>
      <c r="C216" s="1">
        <v>42206</v>
      </c>
      <c r="D216">
        <v>436.13</v>
      </c>
      <c r="E216" s="1">
        <v>42159</v>
      </c>
      <c r="F216">
        <v>4078.16</v>
      </c>
      <c r="G216" s="1">
        <v>42170</v>
      </c>
      <c r="H216">
        <v>-3100</v>
      </c>
      <c r="I216" s="1">
        <v>42290</v>
      </c>
      <c r="J216">
        <v>11.77</v>
      </c>
      <c r="K216" s="1">
        <v>42348</v>
      </c>
      <c r="L216">
        <v>793.83</v>
      </c>
    </row>
    <row r="217" spans="1:12" x14ac:dyDescent="0.25">
      <c r="A217" s="1">
        <v>42242</v>
      </c>
      <c r="B217">
        <v>725.83</v>
      </c>
      <c r="C217" s="1">
        <v>42207</v>
      </c>
      <c r="D217">
        <v>-2000</v>
      </c>
      <c r="E217" s="1">
        <v>42160</v>
      </c>
      <c r="F217">
        <v>-6500</v>
      </c>
      <c r="G217" s="1">
        <v>42170</v>
      </c>
      <c r="H217">
        <v>5068.26</v>
      </c>
      <c r="I217" s="1">
        <v>42291</v>
      </c>
      <c r="J217">
        <v>-3190</v>
      </c>
      <c r="K217" s="1">
        <v>42349</v>
      </c>
      <c r="L217">
        <v>-4455</v>
      </c>
    </row>
    <row r="218" spans="1:12" x14ac:dyDescent="0.25">
      <c r="A218" s="1">
        <v>42243</v>
      </c>
      <c r="B218">
        <v>74.319999999999993</v>
      </c>
      <c r="C218" s="1">
        <v>42207</v>
      </c>
      <c r="D218">
        <v>68.59</v>
      </c>
      <c r="E218" s="1">
        <v>42160</v>
      </c>
      <c r="F218">
        <v>1360.99</v>
      </c>
      <c r="G218" s="1">
        <v>42171</v>
      </c>
      <c r="H218">
        <v>-1900</v>
      </c>
      <c r="I218" s="1">
        <v>42291</v>
      </c>
      <c r="J218">
        <v>65.08</v>
      </c>
      <c r="K218" s="1">
        <v>42349</v>
      </c>
      <c r="L218">
        <v>26.24</v>
      </c>
    </row>
    <row r="219" spans="1:12" x14ac:dyDescent="0.25">
      <c r="A219" s="1">
        <v>42244</v>
      </c>
      <c r="B219">
        <v>6.52</v>
      </c>
      <c r="C219" s="1">
        <v>42208</v>
      </c>
      <c r="D219">
        <v>-3000</v>
      </c>
      <c r="E219" s="1">
        <v>42161</v>
      </c>
      <c r="F219">
        <v>-4500</v>
      </c>
      <c r="G219" s="1">
        <v>42171</v>
      </c>
      <c r="H219">
        <v>2198.66</v>
      </c>
      <c r="I219" s="1">
        <v>42292</v>
      </c>
      <c r="J219">
        <v>2757.52</v>
      </c>
      <c r="K219" s="1">
        <v>42352</v>
      </c>
      <c r="L219">
        <v>26.85</v>
      </c>
    </row>
    <row r="220" spans="1:12" x14ac:dyDescent="0.25">
      <c r="A220" s="1">
        <v>42247</v>
      </c>
      <c r="B220">
        <v>18.02</v>
      </c>
      <c r="C220" s="1">
        <v>42208</v>
      </c>
      <c r="D220">
        <v>237.74</v>
      </c>
      <c r="E220" s="1">
        <v>42163</v>
      </c>
      <c r="F220">
        <v>-14200</v>
      </c>
      <c r="G220" s="1">
        <v>42172</v>
      </c>
      <c r="H220">
        <v>-500</v>
      </c>
      <c r="I220" s="1">
        <v>42293</v>
      </c>
      <c r="J220">
        <v>-3190</v>
      </c>
      <c r="K220" s="1">
        <v>42353</v>
      </c>
      <c r="L220">
        <v>307.08</v>
      </c>
    </row>
    <row r="221" spans="1:12" x14ac:dyDescent="0.25">
      <c r="A221" s="1">
        <v>42248</v>
      </c>
      <c r="B221">
        <v>1281.49</v>
      </c>
      <c r="C221" s="1">
        <v>42209</v>
      </c>
      <c r="D221">
        <v>-1000</v>
      </c>
      <c r="E221" s="1">
        <v>42163</v>
      </c>
      <c r="F221">
        <v>3901.7</v>
      </c>
      <c r="G221" s="1">
        <v>42172</v>
      </c>
      <c r="H221">
        <v>1353.43</v>
      </c>
      <c r="I221" s="1">
        <v>42293</v>
      </c>
      <c r="J221">
        <v>375.6</v>
      </c>
      <c r="K221" s="1">
        <v>42354</v>
      </c>
      <c r="L221">
        <v>-2125</v>
      </c>
    </row>
    <row r="222" spans="1:12" x14ac:dyDescent="0.25">
      <c r="A222" s="1">
        <v>42249</v>
      </c>
      <c r="B222">
        <v>544.9</v>
      </c>
      <c r="C222" s="1">
        <v>42209</v>
      </c>
      <c r="D222">
        <v>206.85</v>
      </c>
      <c r="E222" s="1">
        <v>42164</v>
      </c>
      <c r="F222">
        <v>-19400</v>
      </c>
      <c r="G222" s="1">
        <v>42173</v>
      </c>
      <c r="H222">
        <v>-3000</v>
      </c>
      <c r="I222" s="1">
        <v>42296</v>
      </c>
      <c r="J222">
        <v>632.19000000000005</v>
      </c>
      <c r="K222" s="1">
        <v>42354</v>
      </c>
      <c r="L222">
        <v>1021.91</v>
      </c>
    </row>
    <row r="223" spans="1:12" x14ac:dyDescent="0.25">
      <c r="A223" s="1">
        <v>42250</v>
      </c>
      <c r="B223">
        <v>871.42</v>
      </c>
      <c r="C223" s="1">
        <v>42212</v>
      </c>
      <c r="D223">
        <v>-1000</v>
      </c>
      <c r="E223" s="1">
        <v>42164</v>
      </c>
      <c r="F223">
        <v>510.87</v>
      </c>
      <c r="G223" s="1">
        <v>42173</v>
      </c>
      <c r="H223">
        <v>1001.64</v>
      </c>
      <c r="I223" s="1">
        <v>42297</v>
      </c>
      <c r="J223">
        <v>436.55</v>
      </c>
      <c r="K223" s="1">
        <v>42355</v>
      </c>
      <c r="L223">
        <v>410.62</v>
      </c>
    </row>
    <row r="224" spans="1:12" x14ac:dyDescent="0.25">
      <c r="A224" s="1">
        <v>42251</v>
      </c>
      <c r="B224">
        <v>300.33</v>
      </c>
      <c r="C224" s="1">
        <v>42212</v>
      </c>
      <c r="D224">
        <v>1267.6600000000001</v>
      </c>
      <c r="E224" s="1">
        <v>42165</v>
      </c>
      <c r="F224">
        <v>-3000</v>
      </c>
      <c r="G224" s="1">
        <v>42174</v>
      </c>
      <c r="H224">
        <v>-5235</v>
      </c>
      <c r="I224" s="1">
        <v>42298</v>
      </c>
      <c r="J224">
        <v>543</v>
      </c>
      <c r="K224" s="1">
        <v>42356</v>
      </c>
      <c r="L224">
        <v>2976.45</v>
      </c>
    </row>
    <row r="225" spans="1:12" x14ac:dyDescent="0.25">
      <c r="A225" s="1">
        <v>42254</v>
      </c>
      <c r="B225">
        <v>692.61</v>
      </c>
      <c r="C225" s="1">
        <v>42213</v>
      </c>
      <c r="D225">
        <v>-600</v>
      </c>
      <c r="E225" s="1">
        <v>42165</v>
      </c>
      <c r="F225">
        <v>1608.11</v>
      </c>
      <c r="G225" s="1">
        <v>42174</v>
      </c>
      <c r="H225">
        <v>137.69999999999999</v>
      </c>
      <c r="I225" s="1">
        <v>42299</v>
      </c>
      <c r="J225">
        <v>661.66</v>
      </c>
      <c r="K225" s="1">
        <v>42359</v>
      </c>
      <c r="L225">
        <v>-2125</v>
      </c>
    </row>
    <row r="226" spans="1:12" x14ac:dyDescent="0.25">
      <c r="A226" s="1">
        <v>42255</v>
      </c>
      <c r="B226">
        <v>113.23</v>
      </c>
      <c r="C226" s="1">
        <v>42213</v>
      </c>
      <c r="D226">
        <v>446.61</v>
      </c>
      <c r="E226" s="1">
        <v>42166</v>
      </c>
      <c r="F226">
        <v>-29700</v>
      </c>
      <c r="G226" s="1">
        <v>42177</v>
      </c>
      <c r="H226">
        <v>-10000</v>
      </c>
      <c r="I226" s="1">
        <v>42300</v>
      </c>
      <c r="J226">
        <v>616.35</v>
      </c>
      <c r="K226" s="1">
        <v>42359</v>
      </c>
      <c r="L226">
        <v>80.180000000000007</v>
      </c>
    </row>
    <row r="227" spans="1:12" x14ac:dyDescent="0.25">
      <c r="A227" s="1">
        <v>42256</v>
      </c>
      <c r="B227">
        <v>-3000</v>
      </c>
      <c r="C227" s="1">
        <v>42214</v>
      </c>
      <c r="D227">
        <v>-3590</v>
      </c>
      <c r="E227" s="1">
        <v>42166</v>
      </c>
      <c r="F227">
        <v>671.52</v>
      </c>
      <c r="G227" s="1">
        <v>42177</v>
      </c>
      <c r="H227">
        <v>4237.83</v>
      </c>
      <c r="I227" s="1">
        <v>42303</v>
      </c>
      <c r="J227">
        <v>712.63</v>
      </c>
      <c r="K227" s="1">
        <v>42360</v>
      </c>
      <c r="L227">
        <v>123.11</v>
      </c>
    </row>
    <row r="228" spans="1:12" x14ac:dyDescent="0.25">
      <c r="A228" s="1">
        <v>42256</v>
      </c>
      <c r="B228">
        <v>50.37</v>
      </c>
      <c r="C228" s="1">
        <v>42214</v>
      </c>
      <c r="D228">
        <v>224.29</v>
      </c>
      <c r="E228" s="1">
        <v>42167</v>
      </c>
      <c r="F228">
        <v>211.84</v>
      </c>
      <c r="G228" s="1">
        <v>42178</v>
      </c>
      <c r="H228">
        <v>-500</v>
      </c>
      <c r="I228" s="1">
        <v>42304</v>
      </c>
      <c r="J228">
        <v>-2125</v>
      </c>
      <c r="K228" s="1">
        <v>42361</v>
      </c>
      <c r="L228">
        <v>-2080</v>
      </c>
    </row>
    <row r="229" spans="1:12" x14ac:dyDescent="0.25">
      <c r="A229" s="1">
        <v>42257</v>
      </c>
      <c r="B229">
        <v>395.68</v>
      </c>
      <c r="C229" s="1">
        <v>42215</v>
      </c>
      <c r="D229">
        <v>-27000</v>
      </c>
      <c r="E229" s="1">
        <v>42168</v>
      </c>
      <c r="F229">
        <v>-2000</v>
      </c>
      <c r="G229" s="1">
        <v>42178</v>
      </c>
      <c r="H229">
        <v>1046.8399999999999</v>
      </c>
      <c r="I229" s="1">
        <v>42304</v>
      </c>
      <c r="J229">
        <v>1601.26</v>
      </c>
      <c r="K229" s="1">
        <v>42361</v>
      </c>
      <c r="L229">
        <v>331.65</v>
      </c>
    </row>
    <row r="230" spans="1:12" x14ac:dyDescent="0.25">
      <c r="A230" s="1">
        <v>42258</v>
      </c>
      <c r="B230">
        <v>210.23</v>
      </c>
      <c r="C230" s="1">
        <v>42215</v>
      </c>
      <c r="D230">
        <v>57.23</v>
      </c>
      <c r="E230" s="1">
        <v>42170</v>
      </c>
      <c r="F230">
        <v>-24600</v>
      </c>
      <c r="G230" s="1">
        <v>42179</v>
      </c>
      <c r="H230">
        <v>-500</v>
      </c>
      <c r="I230" s="1">
        <v>42305</v>
      </c>
      <c r="J230">
        <v>-2125</v>
      </c>
      <c r="K230" s="1">
        <v>42362</v>
      </c>
      <c r="L230">
        <v>-4800</v>
      </c>
    </row>
    <row r="231" spans="1:12" x14ac:dyDescent="0.25">
      <c r="A231" s="1">
        <v>42261</v>
      </c>
      <c r="B231">
        <v>265.56</v>
      </c>
      <c r="C231" s="1">
        <v>42216</v>
      </c>
      <c r="D231">
        <v>-3000</v>
      </c>
      <c r="E231" s="1">
        <v>42170</v>
      </c>
      <c r="F231">
        <v>6263.81</v>
      </c>
      <c r="G231" s="1">
        <v>42179</v>
      </c>
      <c r="H231">
        <v>254.73</v>
      </c>
      <c r="I231" s="1">
        <v>42305</v>
      </c>
      <c r="J231">
        <v>5.08</v>
      </c>
      <c r="K231" s="1">
        <v>42363</v>
      </c>
      <c r="L231">
        <v>-4385</v>
      </c>
    </row>
    <row r="232" spans="1:12" x14ac:dyDescent="0.25">
      <c r="A232" s="1">
        <v>42262</v>
      </c>
      <c r="B232">
        <v>-3000</v>
      </c>
      <c r="C232" s="1">
        <v>42216</v>
      </c>
      <c r="D232">
        <v>14.94</v>
      </c>
      <c r="E232" s="1">
        <v>42171</v>
      </c>
      <c r="F232">
        <v>-6400</v>
      </c>
      <c r="G232" s="1">
        <v>42180</v>
      </c>
      <c r="H232">
        <v>1316.77</v>
      </c>
      <c r="I232" s="1">
        <v>42306</v>
      </c>
      <c r="J232">
        <v>-3190</v>
      </c>
      <c r="K232" s="1">
        <v>42364</v>
      </c>
      <c r="L232">
        <v>-2030</v>
      </c>
    </row>
    <row r="233" spans="1:12" x14ac:dyDescent="0.25">
      <c r="A233" s="1">
        <v>42262</v>
      </c>
      <c r="B233">
        <v>1596.95</v>
      </c>
      <c r="C233" s="1">
        <v>42219</v>
      </c>
      <c r="D233">
        <v>-10900</v>
      </c>
      <c r="E233" s="1">
        <v>42171</v>
      </c>
      <c r="F233">
        <v>3070.84</v>
      </c>
      <c r="G233" s="1">
        <v>42181</v>
      </c>
      <c r="H233">
        <v>-13000</v>
      </c>
      <c r="I233" s="1">
        <v>42306</v>
      </c>
      <c r="J233">
        <v>639.99</v>
      </c>
      <c r="K233" s="1">
        <v>42366</v>
      </c>
      <c r="L233">
        <v>96.07</v>
      </c>
    </row>
    <row r="234" spans="1:12" x14ac:dyDescent="0.25">
      <c r="A234" s="1">
        <v>42263</v>
      </c>
      <c r="B234">
        <v>-8000</v>
      </c>
      <c r="C234" s="1">
        <v>42219</v>
      </c>
      <c r="D234">
        <v>1991.05</v>
      </c>
      <c r="E234" s="1">
        <v>42172</v>
      </c>
      <c r="F234">
        <v>-23000</v>
      </c>
      <c r="G234" s="1">
        <v>42181</v>
      </c>
      <c r="H234">
        <v>3523.43</v>
      </c>
      <c r="I234" s="1">
        <v>42307</v>
      </c>
      <c r="J234">
        <v>-6490</v>
      </c>
      <c r="K234" s="1">
        <v>42367</v>
      </c>
      <c r="L234">
        <v>867.68</v>
      </c>
    </row>
    <row r="235" spans="1:12" x14ac:dyDescent="0.25">
      <c r="A235" s="1">
        <v>42263</v>
      </c>
      <c r="B235">
        <v>1117.42</v>
      </c>
      <c r="C235" s="1">
        <v>42220</v>
      </c>
      <c r="D235">
        <v>-5500</v>
      </c>
      <c r="E235" s="1">
        <v>42172</v>
      </c>
      <c r="F235">
        <v>1258.97</v>
      </c>
      <c r="G235" s="1">
        <v>42182</v>
      </c>
      <c r="H235">
        <v>-800</v>
      </c>
      <c r="I235" s="1">
        <v>42307</v>
      </c>
      <c r="J235">
        <v>0.98</v>
      </c>
      <c r="K235" s="1">
        <v>42368</v>
      </c>
      <c r="L235">
        <v>395.74</v>
      </c>
    </row>
    <row r="236" spans="1:12" x14ac:dyDescent="0.25">
      <c r="A236" s="1">
        <v>42264</v>
      </c>
      <c r="B236">
        <v>654.32000000000005</v>
      </c>
      <c r="C236" s="1">
        <v>42220</v>
      </c>
      <c r="D236">
        <v>402.49</v>
      </c>
      <c r="E236" s="1">
        <v>42173</v>
      </c>
      <c r="F236">
        <v>-15600</v>
      </c>
      <c r="G236" s="1">
        <v>42184</v>
      </c>
      <c r="H236">
        <v>-4000</v>
      </c>
      <c r="I236" s="1">
        <v>42310</v>
      </c>
      <c r="J236">
        <v>-6915</v>
      </c>
      <c r="K236" s="1">
        <v>42369</v>
      </c>
      <c r="L236">
        <v>-2335</v>
      </c>
    </row>
    <row r="237" spans="1:12" x14ac:dyDescent="0.25">
      <c r="A237" s="1">
        <v>42265</v>
      </c>
      <c r="B237">
        <v>143.71</v>
      </c>
      <c r="C237" s="1">
        <v>42221</v>
      </c>
      <c r="D237">
        <v>-5000</v>
      </c>
      <c r="E237" s="1">
        <v>42173</v>
      </c>
      <c r="F237">
        <v>1934.06</v>
      </c>
      <c r="G237" s="1">
        <v>42184</v>
      </c>
      <c r="H237">
        <v>233.41</v>
      </c>
      <c r="I237" s="1">
        <v>42310</v>
      </c>
      <c r="J237">
        <v>935.47</v>
      </c>
      <c r="K237" s="1">
        <v>42369</v>
      </c>
      <c r="L237">
        <v>370.64</v>
      </c>
    </row>
    <row r="238" spans="1:12" x14ac:dyDescent="0.25">
      <c r="A238" s="1">
        <v>42268</v>
      </c>
      <c r="B238">
        <v>611.96</v>
      </c>
      <c r="C238" s="1">
        <v>42221</v>
      </c>
      <c r="D238">
        <v>4431.0600000000004</v>
      </c>
      <c r="E238" s="1">
        <v>42174</v>
      </c>
      <c r="F238">
        <v>63.26</v>
      </c>
      <c r="G238" s="1">
        <v>42185</v>
      </c>
      <c r="H238">
        <v>-1700</v>
      </c>
      <c r="I238" s="1">
        <v>42311</v>
      </c>
      <c r="J238">
        <v>-5155</v>
      </c>
      <c r="K238" s="1">
        <v>42369</v>
      </c>
      <c r="L238">
        <v>263301.95</v>
      </c>
    </row>
    <row r="239" spans="1:12" x14ac:dyDescent="0.25">
      <c r="A239" s="1">
        <v>42269</v>
      </c>
      <c r="B239">
        <v>388.68</v>
      </c>
      <c r="C239" s="1">
        <v>42222</v>
      </c>
      <c r="D239">
        <v>-10000</v>
      </c>
      <c r="E239" s="1">
        <v>42175</v>
      </c>
      <c r="F239">
        <v>-3000</v>
      </c>
      <c r="G239" s="1">
        <v>42185</v>
      </c>
      <c r="H239">
        <v>419.54</v>
      </c>
      <c r="I239" s="1">
        <v>42311</v>
      </c>
      <c r="J239">
        <v>792.78</v>
      </c>
    </row>
    <row r="240" spans="1:12" x14ac:dyDescent="0.25">
      <c r="A240" s="1">
        <v>42270</v>
      </c>
      <c r="B240">
        <v>247.59</v>
      </c>
      <c r="C240" s="1">
        <v>42222</v>
      </c>
      <c r="D240">
        <v>812.84</v>
      </c>
      <c r="E240" s="1">
        <v>42177</v>
      </c>
      <c r="F240">
        <v>-10000</v>
      </c>
      <c r="G240" s="1">
        <v>42186</v>
      </c>
      <c r="H240">
        <v>-17500</v>
      </c>
      <c r="I240" s="1">
        <v>42312</v>
      </c>
      <c r="J240">
        <v>-3190</v>
      </c>
    </row>
    <row r="241" spans="1:10" x14ac:dyDescent="0.25">
      <c r="A241" s="1">
        <v>42271</v>
      </c>
      <c r="B241">
        <v>175.9</v>
      </c>
      <c r="C241" s="1">
        <v>42223</v>
      </c>
      <c r="D241">
        <v>-4280</v>
      </c>
      <c r="E241" s="1">
        <v>42177</v>
      </c>
      <c r="F241">
        <v>2033.88</v>
      </c>
      <c r="G241" s="1">
        <v>42186</v>
      </c>
      <c r="H241">
        <v>5333.38</v>
      </c>
      <c r="I241" s="1">
        <v>42312</v>
      </c>
      <c r="J241">
        <v>656.51</v>
      </c>
    </row>
    <row r="242" spans="1:10" x14ac:dyDescent="0.25">
      <c r="A242" s="1">
        <v>42272</v>
      </c>
      <c r="B242">
        <v>616.99</v>
      </c>
      <c r="C242" s="1">
        <v>42223</v>
      </c>
      <c r="D242">
        <v>126.52</v>
      </c>
      <c r="E242" s="1">
        <v>42178</v>
      </c>
      <c r="F242">
        <v>-18960</v>
      </c>
      <c r="G242" s="1">
        <v>42187</v>
      </c>
      <c r="H242">
        <v>-1000</v>
      </c>
      <c r="I242" s="1">
        <v>42313</v>
      </c>
      <c r="J242">
        <v>-4920</v>
      </c>
    </row>
    <row r="243" spans="1:10" x14ac:dyDescent="0.25">
      <c r="A243" s="1">
        <v>42275</v>
      </c>
      <c r="B243">
        <v>1094.29</v>
      </c>
      <c r="C243" s="1">
        <v>42226</v>
      </c>
      <c r="D243">
        <v>1111.1300000000001</v>
      </c>
      <c r="E243" s="1">
        <v>42178</v>
      </c>
      <c r="F243">
        <v>1820.89</v>
      </c>
      <c r="G243" s="1">
        <v>42187</v>
      </c>
      <c r="H243">
        <v>820.23</v>
      </c>
      <c r="I243" s="1">
        <v>42313</v>
      </c>
      <c r="J243">
        <v>1026.6099999999999</v>
      </c>
    </row>
    <row r="244" spans="1:10" x14ac:dyDescent="0.25">
      <c r="A244" s="1">
        <v>42276</v>
      </c>
      <c r="B244">
        <v>587.42999999999995</v>
      </c>
      <c r="C244" s="1">
        <v>42227</v>
      </c>
      <c r="D244">
        <v>-5500</v>
      </c>
      <c r="E244" s="1">
        <v>42179</v>
      </c>
      <c r="F244">
        <v>-700</v>
      </c>
      <c r="G244" s="1">
        <v>42188</v>
      </c>
      <c r="H244">
        <v>-3000</v>
      </c>
      <c r="I244" s="1">
        <v>42314</v>
      </c>
      <c r="J244">
        <v>-8505</v>
      </c>
    </row>
    <row r="245" spans="1:10" x14ac:dyDescent="0.25">
      <c r="A245" s="1">
        <v>42277</v>
      </c>
      <c r="B245">
        <v>47.83</v>
      </c>
      <c r="C245" s="1">
        <v>42227</v>
      </c>
      <c r="D245">
        <v>321</v>
      </c>
      <c r="E245" s="1">
        <v>42179</v>
      </c>
      <c r="F245">
        <v>1248.22</v>
      </c>
      <c r="G245" s="1">
        <v>42188</v>
      </c>
      <c r="H245">
        <v>1358.26</v>
      </c>
      <c r="I245" s="1">
        <v>42314</v>
      </c>
      <c r="J245">
        <v>592.41</v>
      </c>
    </row>
    <row r="246" spans="1:10" x14ac:dyDescent="0.25">
      <c r="A246" s="1">
        <v>42278</v>
      </c>
      <c r="B246">
        <v>1854</v>
      </c>
      <c r="C246" s="1">
        <v>42228</v>
      </c>
      <c r="D246">
        <v>-5500</v>
      </c>
      <c r="E246" s="1">
        <v>42180</v>
      </c>
      <c r="F246">
        <v>-17000</v>
      </c>
      <c r="G246" s="1">
        <v>42189</v>
      </c>
      <c r="H246">
        <v>-500</v>
      </c>
      <c r="I246" s="1">
        <v>42316</v>
      </c>
      <c r="J246">
        <v>-2100</v>
      </c>
    </row>
    <row r="247" spans="1:10" x14ac:dyDescent="0.25">
      <c r="A247" s="1">
        <v>42279</v>
      </c>
      <c r="B247">
        <v>682.47</v>
      </c>
      <c r="C247" s="1">
        <v>42228</v>
      </c>
      <c r="D247">
        <v>329.76</v>
      </c>
      <c r="E247" s="1">
        <v>42180</v>
      </c>
      <c r="F247">
        <v>1787.62</v>
      </c>
      <c r="G247" s="1">
        <v>42191</v>
      </c>
      <c r="H247">
        <v>-12000</v>
      </c>
      <c r="I247" s="1">
        <v>42317</v>
      </c>
      <c r="J247">
        <v>-5700</v>
      </c>
    </row>
    <row r="248" spans="1:10" x14ac:dyDescent="0.25">
      <c r="A248" s="1">
        <v>42280</v>
      </c>
      <c r="B248">
        <v>10.24</v>
      </c>
      <c r="C248" s="1">
        <v>42229</v>
      </c>
      <c r="D248">
        <v>13.8</v>
      </c>
      <c r="E248" s="1">
        <v>42181</v>
      </c>
      <c r="F248">
        <v>-11300</v>
      </c>
      <c r="G248" s="1">
        <v>42191</v>
      </c>
      <c r="H248">
        <v>2329.38</v>
      </c>
      <c r="I248" s="1">
        <v>42317</v>
      </c>
      <c r="J248">
        <v>852.02</v>
      </c>
    </row>
    <row r="249" spans="1:10" x14ac:dyDescent="0.25">
      <c r="A249" s="1">
        <v>42281</v>
      </c>
      <c r="B249">
        <v>25.86</v>
      </c>
      <c r="C249" s="1">
        <v>42230</v>
      </c>
      <c r="D249">
        <v>-6000</v>
      </c>
      <c r="E249" s="1">
        <v>42181</v>
      </c>
      <c r="F249">
        <v>997.54</v>
      </c>
      <c r="G249" s="1">
        <v>42192</v>
      </c>
      <c r="H249">
        <v>-3500</v>
      </c>
      <c r="I249" s="1">
        <v>42318</v>
      </c>
      <c r="J249">
        <v>570.52</v>
      </c>
    </row>
    <row r="250" spans="1:10" x14ac:dyDescent="0.25">
      <c r="A250" s="1">
        <v>42282</v>
      </c>
      <c r="B250">
        <v>-3190</v>
      </c>
      <c r="C250" s="1">
        <v>42230</v>
      </c>
      <c r="D250">
        <v>18.18</v>
      </c>
      <c r="E250" s="1">
        <v>42184</v>
      </c>
      <c r="F250">
        <v>-20800</v>
      </c>
      <c r="G250" s="1">
        <v>42192</v>
      </c>
      <c r="H250">
        <v>751.58</v>
      </c>
      <c r="I250" s="1">
        <v>42319</v>
      </c>
      <c r="J250">
        <v>-11830</v>
      </c>
    </row>
    <row r="251" spans="1:10" x14ac:dyDescent="0.25">
      <c r="A251" s="1">
        <v>42282</v>
      </c>
      <c r="B251">
        <v>968.08</v>
      </c>
      <c r="C251" s="1">
        <v>42231</v>
      </c>
      <c r="D251">
        <v>-2000</v>
      </c>
      <c r="E251" s="1">
        <v>42184</v>
      </c>
      <c r="F251">
        <v>626.95000000000005</v>
      </c>
      <c r="G251" s="1">
        <v>42193</v>
      </c>
      <c r="H251">
        <v>-1600</v>
      </c>
      <c r="I251" s="1">
        <v>42319</v>
      </c>
      <c r="J251">
        <v>1031.27</v>
      </c>
    </row>
    <row r="252" spans="1:10" x14ac:dyDescent="0.25">
      <c r="A252" s="1">
        <v>42283</v>
      </c>
      <c r="B252">
        <v>662.23</v>
      </c>
      <c r="C252" s="1">
        <v>42233</v>
      </c>
      <c r="D252">
        <v>-4500</v>
      </c>
      <c r="E252" s="1">
        <v>42185</v>
      </c>
      <c r="F252">
        <v>-38000</v>
      </c>
      <c r="G252" s="1">
        <v>42193</v>
      </c>
      <c r="H252">
        <v>4541.58</v>
      </c>
      <c r="I252" s="1">
        <v>42320</v>
      </c>
      <c r="J252">
        <v>-3190</v>
      </c>
    </row>
    <row r="253" spans="1:10" x14ac:dyDescent="0.25">
      <c r="A253" s="1">
        <v>42284</v>
      </c>
      <c r="B253">
        <v>45.96</v>
      </c>
      <c r="C253" s="1">
        <v>42233</v>
      </c>
      <c r="D253">
        <v>3094.78</v>
      </c>
      <c r="E253" s="1">
        <v>42185</v>
      </c>
      <c r="F253">
        <v>843.18</v>
      </c>
      <c r="G253" s="1">
        <v>42194</v>
      </c>
      <c r="H253">
        <v>-800</v>
      </c>
      <c r="I253" s="1">
        <v>42320</v>
      </c>
      <c r="J253">
        <v>90.05</v>
      </c>
    </row>
    <row r="254" spans="1:10" x14ac:dyDescent="0.25">
      <c r="A254" s="1">
        <v>42285</v>
      </c>
      <c r="B254">
        <v>2.6</v>
      </c>
      <c r="C254" s="1">
        <v>42234</v>
      </c>
      <c r="D254">
        <v>-8500</v>
      </c>
      <c r="E254" s="1">
        <v>42186</v>
      </c>
      <c r="F254">
        <v>-7500</v>
      </c>
      <c r="G254" s="1">
        <v>42194</v>
      </c>
      <c r="H254">
        <v>581.67999999999995</v>
      </c>
      <c r="I254" s="1">
        <v>42321</v>
      </c>
      <c r="J254">
        <v>-4930</v>
      </c>
    </row>
    <row r="255" spans="1:10" x14ac:dyDescent="0.25">
      <c r="A255" s="1">
        <v>42286</v>
      </c>
      <c r="B255">
        <v>-6695</v>
      </c>
      <c r="C255" s="1">
        <v>42234</v>
      </c>
      <c r="D255">
        <v>1077.82</v>
      </c>
      <c r="E255" s="1">
        <v>42186</v>
      </c>
      <c r="F255">
        <v>4480.3100000000004</v>
      </c>
      <c r="G255" s="1">
        <v>42195</v>
      </c>
      <c r="H255">
        <v>-2000</v>
      </c>
      <c r="I255" s="1">
        <v>42321</v>
      </c>
      <c r="J255">
        <v>550.78</v>
      </c>
    </row>
    <row r="256" spans="1:10" x14ac:dyDescent="0.25">
      <c r="A256" s="1">
        <v>42286</v>
      </c>
      <c r="B256">
        <v>11</v>
      </c>
      <c r="C256" s="1">
        <v>42235</v>
      </c>
      <c r="D256">
        <v>548.89</v>
      </c>
      <c r="E256" s="1">
        <v>42187</v>
      </c>
      <c r="F256">
        <v>-20000</v>
      </c>
      <c r="G256" s="1">
        <v>42195</v>
      </c>
      <c r="H256">
        <v>5214.01</v>
      </c>
      <c r="I256" s="1">
        <v>42324</v>
      </c>
      <c r="J256">
        <v>-6270</v>
      </c>
    </row>
    <row r="257" spans="1:10" x14ac:dyDescent="0.25">
      <c r="A257" s="1">
        <v>42289</v>
      </c>
      <c r="B257">
        <v>-10630</v>
      </c>
      <c r="C257" s="1">
        <v>42236</v>
      </c>
      <c r="D257">
        <v>-2000</v>
      </c>
      <c r="E257" s="1">
        <v>42187</v>
      </c>
      <c r="F257">
        <v>850.29</v>
      </c>
      <c r="G257" s="1">
        <v>42198</v>
      </c>
      <c r="H257">
        <v>-5000</v>
      </c>
      <c r="I257" s="1">
        <v>42324</v>
      </c>
      <c r="J257">
        <v>1953.35</v>
      </c>
    </row>
    <row r="258" spans="1:10" x14ac:dyDescent="0.25">
      <c r="A258" s="1">
        <v>42289</v>
      </c>
      <c r="B258">
        <v>517.76</v>
      </c>
      <c r="C258" s="1">
        <v>42236</v>
      </c>
      <c r="D258">
        <v>739.25</v>
      </c>
      <c r="E258" s="1">
        <v>42188</v>
      </c>
      <c r="F258">
        <v>-13000</v>
      </c>
      <c r="G258" s="1">
        <v>42198</v>
      </c>
      <c r="H258">
        <v>1506.03</v>
      </c>
      <c r="I258" s="1">
        <v>42325</v>
      </c>
      <c r="J258">
        <v>1288.82</v>
      </c>
    </row>
    <row r="259" spans="1:10" x14ac:dyDescent="0.25">
      <c r="A259" s="1">
        <v>42290</v>
      </c>
      <c r="B259">
        <v>165.34</v>
      </c>
      <c r="C259" s="1">
        <v>42237</v>
      </c>
      <c r="D259">
        <v>-4000</v>
      </c>
      <c r="E259" s="1">
        <v>42188</v>
      </c>
      <c r="F259">
        <v>11467.28</v>
      </c>
      <c r="G259" s="1">
        <v>42199</v>
      </c>
      <c r="H259">
        <v>-3000</v>
      </c>
      <c r="I259" s="1">
        <v>42326</v>
      </c>
      <c r="J259">
        <v>-7355</v>
      </c>
    </row>
    <row r="260" spans="1:10" x14ac:dyDescent="0.25">
      <c r="A260" s="1">
        <v>42291</v>
      </c>
      <c r="B260">
        <v>124.5</v>
      </c>
      <c r="C260" s="1">
        <v>42237</v>
      </c>
      <c r="D260">
        <v>643.38</v>
      </c>
      <c r="E260" s="1">
        <v>42190</v>
      </c>
      <c r="F260">
        <v>-3000</v>
      </c>
      <c r="G260" s="1">
        <v>42199</v>
      </c>
      <c r="H260">
        <v>503.29</v>
      </c>
      <c r="I260" s="1">
        <v>42326</v>
      </c>
      <c r="J260">
        <v>78.7</v>
      </c>
    </row>
    <row r="261" spans="1:10" x14ac:dyDescent="0.25">
      <c r="A261" s="1">
        <v>42292</v>
      </c>
      <c r="B261">
        <v>1855.1</v>
      </c>
      <c r="C261" s="1">
        <v>42240</v>
      </c>
      <c r="D261">
        <v>-4000</v>
      </c>
      <c r="E261" s="1">
        <v>42191</v>
      </c>
      <c r="F261">
        <v>-8500</v>
      </c>
      <c r="G261" s="1">
        <v>42200</v>
      </c>
      <c r="H261">
        <v>-19500</v>
      </c>
      <c r="I261" s="1">
        <v>42327</v>
      </c>
      <c r="J261">
        <v>-2490</v>
      </c>
    </row>
    <row r="262" spans="1:10" x14ac:dyDescent="0.25">
      <c r="A262" s="1">
        <v>42293</v>
      </c>
      <c r="B262">
        <v>1081.8599999999999</v>
      </c>
      <c r="C262" s="1">
        <v>42240</v>
      </c>
      <c r="D262">
        <v>815.79</v>
      </c>
      <c r="E262" s="1">
        <v>42191</v>
      </c>
      <c r="F262">
        <v>2377.83</v>
      </c>
      <c r="G262" s="1">
        <v>42200</v>
      </c>
      <c r="H262">
        <v>5110.08</v>
      </c>
      <c r="I262" s="1">
        <v>42327</v>
      </c>
      <c r="J262">
        <v>162.31</v>
      </c>
    </row>
    <row r="263" spans="1:10" x14ac:dyDescent="0.25">
      <c r="A263" s="1">
        <v>42296</v>
      </c>
      <c r="B263">
        <v>597.41999999999996</v>
      </c>
      <c r="C263" s="1">
        <v>42241</v>
      </c>
      <c r="D263">
        <v>-4100</v>
      </c>
      <c r="E263" s="1">
        <v>42192</v>
      </c>
      <c r="F263">
        <v>-13000</v>
      </c>
      <c r="G263" s="1">
        <v>42201</v>
      </c>
      <c r="H263">
        <v>-14600</v>
      </c>
      <c r="I263" s="1">
        <v>42328</v>
      </c>
      <c r="J263">
        <v>-2975</v>
      </c>
    </row>
    <row r="264" spans="1:10" x14ac:dyDescent="0.25">
      <c r="A264" s="1">
        <v>42297</v>
      </c>
      <c r="B264">
        <v>-2125</v>
      </c>
      <c r="C264" s="1">
        <v>42241</v>
      </c>
      <c r="D264">
        <v>1281.3399999999999</v>
      </c>
      <c r="E264" s="1">
        <v>42192</v>
      </c>
      <c r="F264">
        <v>714.99</v>
      </c>
      <c r="G264" s="1">
        <v>42201</v>
      </c>
      <c r="H264">
        <v>5991.53</v>
      </c>
      <c r="I264" s="1">
        <v>42328</v>
      </c>
      <c r="J264">
        <v>628.28</v>
      </c>
    </row>
    <row r="265" spans="1:10" x14ac:dyDescent="0.25">
      <c r="A265" s="1">
        <v>42297</v>
      </c>
      <c r="B265">
        <v>530.16999999999996</v>
      </c>
      <c r="C265" s="1">
        <v>42242</v>
      </c>
      <c r="D265">
        <v>-6000</v>
      </c>
      <c r="E265" s="1">
        <v>42193</v>
      </c>
      <c r="F265">
        <v>1257.98</v>
      </c>
      <c r="G265" s="1">
        <v>42202</v>
      </c>
      <c r="H265">
        <v>-8200</v>
      </c>
      <c r="I265" s="1">
        <v>42331</v>
      </c>
      <c r="J265">
        <v>1723.46</v>
      </c>
    </row>
    <row r="266" spans="1:10" x14ac:dyDescent="0.25">
      <c r="A266" s="1">
        <v>42298</v>
      </c>
      <c r="B266">
        <v>-4250</v>
      </c>
      <c r="C266" s="1">
        <v>42242</v>
      </c>
      <c r="D266">
        <v>2307.04</v>
      </c>
      <c r="E266" s="1">
        <v>42194</v>
      </c>
      <c r="F266">
        <v>-10000</v>
      </c>
      <c r="G266" s="1">
        <v>42202</v>
      </c>
      <c r="H266">
        <v>708.96</v>
      </c>
      <c r="I266" s="1">
        <v>42332</v>
      </c>
      <c r="J266">
        <v>-3190</v>
      </c>
    </row>
    <row r="267" spans="1:10" x14ac:dyDescent="0.25">
      <c r="A267" s="1">
        <v>42298</v>
      </c>
      <c r="B267">
        <v>0.23</v>
      </c>
      <c r="C267" s="1">
        <v>42243</v>
      </c>
      <c r="D267">
        <v>501.69</v>
      </c>
      <c r="E267" s="1">
        <v>42194</v>
      </c>
      <c r="F267">
        <v>7354.93</v>
      </c>
      <c r="G267" s="1">
        <v>42205</v>
      </c>
      <c r="H267">
        <v>-5000</v>
      </c>
      <c r="I267" s="1">
        <v>42332</v>
      </c>
      <c r="J267">
        <v>381.32</v>
      </c>
    </row>
    <row r="268" spans="1:10" x14ac:dyDescent="0.25">
      <c r="A268" s="1">
        <v>42299</v>
      </c>
      <c r="B268">
        <v>581.34</v>
      </c>
      <c r="C268" s="1">
        <v>42244</v>
      </c>
      <c r="D268">
        <v>-7200</v>
      </c>
      <c r="E268" s="1">
        <v>42195</v>
      </c>
      <c r="F268">
        <v>-31500</v>
      </c>
      <c r="G268" s="1">
        <v>42205</v>
      </c>
      <c r="H268">
        <v>1887.04</v>
      </c>
      <c r="I268" s="1">
        <v>42333</v>
      </c>
      <c r="J268">
        <v>-5145</v>
      </c>
    </row>
    <row r="269" spans="1:10" x14ac:dyDescent="0.25">
      <c r="A269" s="1">
        <v>42300</v>
      </c>
      <c r="B269">
        <v>405.45</v>
      </c>
      <c r="C269" s="1">
        <v>42244</v>
      </c>
      <c r="D269">
        <v>102.53</v>
      </c>
      <c r="E269" s="1">
        <v>42195</v>
      </c>
      <c r="F269">
        <v>1461.15</v>
      </c>
      <c r="G269" s="1">
        <v>42206</v>
      </c>
      <c r="H269">
        <v>-6500</v>
      </c>
      <c r="I269" s="1">
        <v>42333</v>
      </c>
      <c r="J269">
        <v>760.49</v>
      </c>
    </row>
    <row r="270" spans="1:10" x14ac:dyDescent="0.25">
      <c r="A270" s="1">
        <v>42303</v>
      </c>
      <c r="B270">
        <v>1740.79</v>
      </c>
      <c r="C270" s="1">
        <v>42247</v>
      </c>
      <c r="D270">
        <v>-3500</v>
      </c>
      <c r="E270" s="1">
        <v>42196</v>
      </c>
      <c r="F270">
        <v>-2000</v>
      </c>
      <c r="G270" s="1">
        <v>42206</v>
      </c>
      <c r="H270">
        <v>1267.4000000000001</v>
      </c>
      <c r="I270" s="1">
        <v>42334</v>
      </c>
      <c r="J270">
        <v>-2905</v>
      </c>
    </row>
    <row r="271" spans="1:10" x14ac:dyDescent="0.25">
      <c r="A271" s="1">
        <v>42304</v>
      </c>
      <c r="B271">
        <v>610.6</v>
      </c>
      <c r="C271" s="1">
        <v>42247</v>
      </c>
      <c r="D271">
        <v>98.08</v>
      </c>
      <c r="E271" s="1">
        <v>42197</v>
      </c>
      <c r="F271">
        <v>-5500</v>
      </c>
      <c r="G271" s="1">
        <v>42207</v>
      </c>
      <c r="H271">
        <v>-29500</v>
      </c>
      <c r="I271" s="1">
        <v>42334</v>
      </c>
      <c r="J271">
        <v>687.73</v>
      </c>
    </row>
    <row r="272" spans="1:10" x14ac:dyDescent="0.25">
      <c r="A272" s="1">
        <v>42305</v>
      </c>
      <c r="B272">
        <v>133.18</v>
      </c>
      <c r="C272" s="1">
        <v>42248</v>
      </c>
      <c r="D272">
        <v>1356.45</v>
      </c>
      <c r="E272" s="1">
        <v>42198</v>
      </c>
      <c r="F272">
        <v>-24400</v>
      </c>
      <c r="G272" s="1">
        <v>42207</v>
      </c>
      <c r="H272">
        <v>865.54</v>
      </c>
      <c r="I272" s="1">
        <v>42335</v>
      </c>
      <c r="J272">
        <v>1053.47</v>
      </c>
    </row>
    <row r="273" spans="1:10" x14ac:dyDescent="0.25">
      <c r="A273" s="1">
        <v>42306</v>
      </c>
      <c r="B273">
        <v>146.57</v>
      </c>
      <c r="C273" s="1">
        <v>42249</v>
      </c>
      <c r="D273">
        <v>895.42</v>
      </c>
      <c r="E273" s="1">
        <v>42198</v>
      </c>
      <c r="F273">
        <v>1540.4</v>
      </c>
      <c r="G273" s="1">
        <v>42208</v>
      </c>
      <c r="H273">
        <v>-700</v>
      </c>
      <c r="I273" s="1">
        <v>42338</v>
      </c>
      <c r="J273">
        <v>-6460</v>
      </c>
    </row>
    <row r="274" spans="1:10" x14ac:dyDescent="0.25">
      <c r="A274" s="1">
        <v>42307</v>
      </c>
      <c r="B274">
        <v>636.04</v>
      </c>
      <c r="C274" s="1">
        <v>42250</v>
      </c>
      <c r="D274">
        <v>-1000</v>
      </c>
      <c r="E274" s="1">
        <v>42199</v>
      </c>
      <c r="F274">
        <v>-11100</v>
      </c>
      <c r="G274" s="1">
        <v>42208</v>
      </c>
      <c r="H274">
        <v>383.02</v>
      </c>
      <c r="I274" s="1">
        <v>42338</v>
      </c>
      <c r="J274">
        <v>1</v>
      </c>
    </row>
    <row r="275" spans="1:10" x14ac:dyDescent="0.25">
      <c r="A275" s="1">
        <v>42310</v>
      </c>
      <c r="B275">
        <v>1524.71</v>
      </c>
      <c r="C275" s="1">
        <v>42250</v>
      </c>
      <c r="D275">
        <v>864.56</v>
      </c>
      <c r="E275" s="1">
        <v>42199</v>
      </c>
      <c r="F275">
        <v>1146.1199999999999</v>
      </c>
      <c r="G275" s="1">
        <v>42209</v>
      </c>
      <c r="H275">
        <v>10289.950000000001</v>
      </c>
      <c r="I275" s="1">
        <v>42339</v>
      </c>
      <c r="J275">
        <v>-10655</v>
      </c>
    </row>
    <row r="276" spans="1:10" x14ac:dyDescent="0.25">
      <c r="A276" s="1">
        <v>42311</v>
      </c>
      <c r="B276">
        <v>637.75</v>
      </c>
      <c r="C276" s="1">
        <v>42251</v>
      </c>
      <c r="D276">
        <v>-8450</v>
      </c>
      <c r="E276" s="1">
        <v>42200</v>
      </c>
      <c r="F276">
        <v>-13000</v>
      </c>
      <c r="G276" s="1">
        <v>42210</v>
      </c>
      <c r="H276">
        <v>-2500</v>
      </c>
      <c r="I276" s="1">
        <v>42339</v>
      </c>
      <c r="J276">
        <v>514.29</v>
      </c>
    </row>
    <row r="277" spans="1:10" x14ac:dyDescent="0.25">
      <c r="A277" s="1">
        <v>42312</v>
      </c>
      <c r="B277">
        <v>5.32</v>
      </c>
      <c r="C277" s="1">
        <v>42251</v>
      </c>
      <c r="D277">
        <v>552.96</v>
      </c>
      <c r="E277" s="1">
        <v>42200</v>
      </c>
      <c r="F277">
        <v>3484.57</v>
      </c>
      <c r="G277" s="1">
        <v>42211</v>
      </c>
      <c r="H277">
        <v>-2000</v>
      </c>
      <c r="I277" s="1">
        <v>42340</v>
      </c>
      <c r="J277">
        <v>-4285</v>
      </c>
    </row>
    <row r="278" spans="1:10" x14ac:dyDescent="0.25">
      <c r="A278" s="1">
        <v>42313</v>
      </c>
      <c r="B278">
        <v>616.24</v>
      </c>
      <c r="C278" s="1">
        <v>42252</v>
      </c>
      <c r="D278">
        <v>-1000</v>
      </c>
      <c r="E278" s="1">
        <v>42201</v>
      </c>
      <c r="F278">
        <v>-32475</v>
      </c>
      <c r="G278" s="1">
        <v>42212</v>
      </c>
      <c r="H278">
        <v>908.63</v>
      </c>
      <c r="I278" s="1">
        <v>42340</v>
      </c>
      <c r="J278">
        <v>4612</v>
      </c>
    </row>
    <row r="279" spans="1:10" x14ac:dyDescent="0.25">
      <c r="A279" s="1">
        <v>42314</v>
      </c>
      <c r="B279">
        <v>87.51</v>
      </c>
      <c r="C279" s="1">
        <v>42254</v>
      </c>
      <c r="D279">
        <v>-3800</v>
      </c>
      <c r="E279" s="1">
        <v>42201</v>
      </c>
      <c r="F279">
        <v>2376.11</v>
      </c>
      <c r="G279" s="1">
        <v>42213</v>
      </c>
      <c r="H279">
        <v>1178.95</v>
      </c>
      <c r="I279" s="1">
        <v>42341</v>
      </c>
      <c r="J279">
        <v>-10510</v>
      </c>
    </row>
    <row r="280" spans="1:10" x14ac:dyDescent="0.25">
      <c r="A280" s="1">
        <v>42317</v>
      </c>
      <c r="B280">
        <v>-1595</v>
      </c>
      <c r="C280" s="1">
        <v>42254</v>
      </c>
      <c r="D280">
        <v>2468.86</v>
      </c>
      <c r="E280" s="1">
        <v>42202</v>
      </c>
      <c r="F280">
        <v>-18300</v>
      </c>
      <c r="G280" s="1">
        <v>42214</v>
      </c>
      <c r="H280">
        <v>-10025</v>
      </c>
      <c r="I280" s="1">
        <v>42341</v>
      </c>
      <c r="J280">
        <v>415.72</v>
      </c>
    </row>
    <row r="281" spans="1:10" x14ac:dyDescent="0.25">
      <c r="A281" s="1">
        <v>42317</v>
      </c>
      <c r="B281">
        <v>252.25</v>
      </c>
      <c r="C281" s="1">
        <v>42255</v>
      </c>
      <c r="D281">
        <v>-6100</v>
      </c>
      <c r="E281" s="1">
        <v>42202</v>
      </c>
      <c r="F281">
        <v>1111.1500000000001</v>
      </c>
      <c r="G281" s="1">
        <v>42214</v>
      </c>
      <c r="H281">
        <v>548.05999999999995</v>
      </c>
      <c r="I281" s="1">
        <v>42342</v>
      </c>
      <c r="J281">
        <v>677.24</v>
      </c>
    </row>
    <row r="282" spans="1:10" x14ac:dyDescent="0.25">
      <c r="A282" s="1">
        <v>42318</v>
      </c>
      <c r="B282">
        <v>305.74</v>
      </c>
      <c r="C282" s="1">
        <v>42255</v>
      </c>
      <c r="D282">
        <v>352.83</v>
      </c>
      <c r="E282" s="1">
        <v>42203</v>
      </c>
      <c r="F282">
        <v>-1700</v>
      </c>
      <c r="G282" s="1">
        <v>42215</v>
      </c>
      <c r="H282">
        <v>-11865</v>
      </c>
      <c r="I282" s="1">
        <v>42344</v>
      </c>
      <c r="J282">
        <v>-2125</v>
      </c>
    </row>
    <row r="283" spans="1:10" x14ac:dyDescent="0.25">
      <c r="A283" s="1">
        <v>42319</v>
      </c>
      <c r="B283">
        <v>7.46</v>
      </c>
      <c r="C283" s="1">
        <v>42256</v>
      </c>
      <c r="D283">
        <v>-2500</v>
      </c>
      <c r="E283" s="1">
        <v>42204</v>
      </c>
      <c r="F283">
        <v>-3000</v>
      </c>
      <c r="G283" s="1">
        <v>42215</v>
      </c>
      <c r="H283">
        <v>31.91</v>
      </c>
      <c r="I283" s="1">
        <v>42345</v>
      </c>
      <c r="J283">
        <v>812.85</v>
      </c>
    </row>
    <row r="284" spans="1:10" x14ac:dyDescent="0.25">
      <c r="A284" s="1">
        <v>42320</v>
      </c>
      <c r="B284">
        <v>213.59</v>
      </c>
      <c r="C284" s="1">
        <v>42256</v>
      </c>
      <c r="D284">
        <v>321.75</v>
      </c>
      <c r="E284" s="1">
        <v>42205</v>
      </c>
      <c r="F284">
        <v>-11500</v>
      </c>
      <c r="G284" s="1">
        <v>42216</v>
      </c>
      <c r="H284">
        <v>-10875</v>
      </c>
      <c r="I284" s="1">
        <v>42346</v>
      </c>
      <c r="J284">
        <v>476.29</v>
      </c>
    </row>
    <row r="285" spans="1:10" x14ac:dyDescent="0.25">
      <c r="A285" s="1">
        <v>42324</v>
      </c>
      <c r="B285">
        <v>2406.33</v>
      </c>
      <c r="C285" s="1">
        <v>42257</v>
      </c>
      <c r="D285">
        <v>-10845</v>
      </c>
      <c r="E285" s="1">
        <v>42205</v>
      </c>
      <c r="F285">
        <v>3268.71</v>
      </c>
      <c r="G285" s="1">
        <v>42216</v>
      </c>
      <c r="H285">
        <v>510.82</v>
      </c>
      <c r="I285" s="1">
        <v>42347</v>
      </c>
      <c r="J285">
        <v>-4135</v>
      </c>
    </row>
    <row r="286" spans="1:10" x14ac:dyDescent="0.25">
      <c r="A286" s="1">
        <v>42325</v>
      </c>
      <c r="B286">
        <v>620.45000000000005</v>
      </c>
      <c r="C286" s="1">
        <v>42257</v>
      </c>
      <c r="D286">
        <v>887.96</v>
      </c>
      <c r="E286" s="1">
        <v>42206</v>
      </c>
      <c r="F286">
        <v>-10000</v>
      </c>
      <c r="G286" s="1">
        <v>42217</v>
      </c>
      <c r="H286">
        <v>-2100</v>
      </c>
      <c r="I286" s="1">
        <v>42347</v>
      </c>
      <c r="J286">
        <v>5020.6099999999997</v>
      </c>
    </row>
    <row r="287" spans="1:10" x14ac:dyDescent="0.25">
      <c r="A287" s="1">
        <v>42326</v>
      </c>
      <c r="B287">
        <v>227.51</v>
      </c>
      <c r="C287" s="1">
        <v>42258</v>
      </c>
      <c r="D287">
        <v>543.38</v>
      </c>
      <c r="E287" s="1">
        <v>42206</v>
      </c>
      <c r="F287">
        <v>1361.98</v>
      </c>
      <c r="G287" s="1">
        <v>42219</v>
      </c>
      <c r="H287">
        <v>-6190</v>
      </c>
      <c r="I287" s="1">
        <v>42348</v>
      </c>
      <c r="J287">
        <v>-3710</v>
      </c>
    </row>
    <row r="288" spans="1:10" x14ac:dyDescent="0.25">
      <c r="A288" s="1">
        <v>42327</v>
      </c>
      <c r="B288">
        <v>131.32</v>
      </c>
      <c r="C288" s="1">
        <v>42261</v>
      </c>
      <c r="D288">
        <v>-2600</v>
      </c>
      <c r="E288" s="1">
        <v>42207</v>
      </c>
      <c r="F288">
        <v>-11800</v>
      </c>
      <c r="G288" s="1">
        <v>42219</v>
      </c>
      <c r="H288">
        <v>3605.14</v>
      </c>
      <c r="I288" s="1">
        <v>42348</v>
      </c>
      <c r="J288">
        <v>921.3</v>
      </c>
    </row>
    <row r="289" spans="1:10" x14ac:dyDescent="0.25">
      <c r="A289" s="1">
        <v>42328</v>
      </c>
      <c r="B289">
        <v>444.39</v>
      </c>
      <c r="C289" s="1">
        <v>42261</v>
      </c>
      <c r="D289">
        <v>28.9</v>
      </c>
      <c r="E289" s="1">
        <v>42207</v>
      </c>
      <c r="F289">
        <v>1433.31</v>
      </c>
      <c r="G289" s="1">
        <v>42220</v>
      </c>
      <c r="H289">
        <v>-9900</v>
      </c>
      <c r="I289" s="1">
        <v>42349</v>
      </c>
      <c r="J289">
        <v>-16765</v>
      </c>
    </row>
    <row r="290" spans="1:10" x14ac:dyDescent="0.25">
      <c r="A290" s="1">
        <v>42331</v>
      </c>
      <c r="B290">
        <v>262.33</v>
      </c>
      <c r="C290" s="1">
        <v>42262</v>
      </c>
      <c r="D290">
        <v>-7225</v>
      </c>
      <c r="E290" s="1">
        <v>42208</v>
      </c>
      <c r="F290">
        <v>-6200</v>
      </c>
      <c r="G290" s="1">
        <v>42220</v>
      </c>
      <c r="H290">
        <v>2938.57</v>
      </c>
      <c r="I290" s="1">
        <v>42349</v>
      </c>
      <c r="J290">
        <v>87.57</v>
      </c>
    </row>
    <row r="291" spans="1:10" x14ac:dyDescent="0.25">
      <c r="A291" s="1">
        <v>42332</v>
      </c>
      <c r="B291">
        <v>201.59</v>
      </c>
      <c r="C291" s="1">
        <v>42262</v>
      </c>
      <c r="D291">
        <v>2711.42</v>
      </c>
      <c r="E291" s="1">
        <v>42208</v>
      </c>
      <c r="F291">
        <v>407.3</v>
      </c>
      <c r="G291" s="1">
        <v>42221</v>
      </c>
      <c r="H291">
        <v>-7740</v>
      </c>
      <c r="I291" s="1">
        <v>42352</v>
      </c>
      <c r="J291">
        <v>-9475</v>
      </c>
    </row>
    <row r="292" spans="1:10" x14ac:dyDescent="0.25">
      <c r="A292" s="1">
        <v>42333</v>
      </c>
      <c r="B292">
        <v>908.4</v>
      </c>
      <c r="C292" s="1">
        <v>42263</v>
      </c>
      <c r="D292">
        <v>-6795</v>
      </c>
      <c r="E292" s="1">
        <v>42209</v>
      </c>
      <c r="F292">
        <v>-12300</v>
      </c>
      <c r="G292" s="1">
        <v>42221</v>
      </c>
      <c r="H292">
        <v>1012.66</v>
      </c>
      <c r="I292" s="1">
        <v>42352</v>
      </c>
      <c r="J292">
        <v>2.4</v>
      </c>
    </row>
    <row r="293" spans="1:10" x14ac:dyDescent="0.25">
      <c r="A293" s="1">
        <v>42334</v>
      </c>
      <c r="B293">
        <v>1021.6</v>
      </c>
      <c r="C293" s="1">
        <v>42263</v>
      </c>
      <c r="D293">
        <v>1007.42</v>
      </c>
      <c r="E293" s="1">
        <v>42209</v>
      </c>
      <c r="F293">
        <v>2205.2199999999998</v>
      </c>
      <c r="G293" s="1">
        <v>42222</v>
      </c>
      <c r="H293">
        <v>-7000</v>
      </c>
      <c r="I293" s="1">
        <v>42353</v>
      </c>
      <c r="J293">
        <v>-5315</v>
      </c>
    </row>
    <row r="294" spans="1:10" x14ac:dyDescent="0.25">
      <c r="A294" s="1">
        <v>42335</v>
      </c>
      <c r="B294">
        <v>22.29</v>
      </c>
      <c r="C294" s="1">
        <v>42264</v>
      </c>
      <c r="D294">
        <v>-4710</v>
      </c>
      <c r="E294" s="1">
        <v>42212</v>
      </c>
      <c r="F294">
        <v>-23360</v>
      </c>
      <c r="G294" s="1">
        <v>42222</v>
      </c>
      <c r="H294">
        <v>1352.81</v>
      </c>
      <c r="I294" s="1">
        <v>42353</v>
      </c>
      <c r="J294">
        <v>885.73</v>
      </c>
    </row>
    <row r="295" spans="1:10" x14ac:dyDescent="0.25">
      <c r="A295" s="1">
        <v>42338</v>
      </c>
      <c r="B295">
        <v>52.5</v>
      </c>
      <c r="C295" s="1">
        <v>42264</v>
      </c>
      <c r="D295">
        <v>823.7</v>
      </c>
      <c r="E295" s="1">
        <v>42212</v>
      </c>
      <c r="F295">
        <v>12149</v>
      </c>
      <c r="G295" s="1">
        <v>42223</v>
      </c>
      <c r="H295">
        <v>-7235</v>
      </c>
      <c r="I295" s="1">
        <v>42354</v>
      </c>
      <c r="J295">
        <v>-2125</v>
      </c>
    </row>
    <row r="296" spans="1:10" x14ac:dyDescent="0.25">
      <c r="A296" s="1">
        <v>42339</v>
      </c>
      <c r="B296">
        <v>1470.25</v>
      </c>
      <c r="C296" s="1">
        <v>42265</v>
      </c>
      <c r="D296">
        <v>1316.95</v>
      </c>
      <c r="E296" s="1">
        <v>42213</v>
      </c>
      <c r="F296">
        <v>-3000</v>
      </c>
      <c r="G296" s="1">
        <v>42223</v>
      </c>
      <c r="H296">
        <v>1448.59</v>
      </c>
      <c r="I296" s="1">
        <v>42354</v>
      </c>
      <c r="J296">
        <v>1645.45</v>
      </c>
    </row>
    <row r="297" spans="1:10" x14ac:dyDescent="0.25">
      <c r="A297" s="1">
        <v>42340</v>
      </c>
      <c r="B297">
        <v>720.62</v>
      </c>
      <c r="C297" s="1">
        <v>42268</v>
      </c>
      <c r="D297">
        <v>756.51</v>
      </c>
      <c r="E297" s="1">
        <v>42213</v>
      </c>
      <c r="F297">
        <v>2139.36</v>
      </c>
      <c r="G297" s="1">
        <v>42225</v>
      </c>
      <c r="H297">
        <v>9.5299999999999994</v>
      </c>
      <c r="I297" s="1">
        <v>42355</v>
      </c>
      <c r="J297">
        <v>-8580</v>
      </c>
    </row>
    <row r="298" spans="1:10" x14ac:dyDescent="0.25">
      <c r="A298" s="1">
        <v>42341</v>
      </c>
      <c r="B298">
        <v>-3485</v>
      </c>
      <c r="C298" s="1">
        <v>42269</v>
      </c>
      <c r="D298">
        <v>-1000</v>
      </c>
      <c r="E298" s="1">
        <v>42214</v>
      </c>
      <c r="F298">
        <v>-4745</v>
      </c>
      <c r="G298" s="1">
        <v>42226</v>
      </c>
      <c r="H298">
        <v>-7805</v>
      </c>
      <c r="I298" s="1">
        <v>42355</v>
      </c>
      <c r="J298">
        <v>1073.98</v>
      </c>
    </row>
    <row r="299" spans="1:10" x14ac:dyDescent="0.25">
      <c r="A299" s="1">
        <v>42341</v>
      </c>
      <c r="B299">
        <v>385.57</v>
      </c>
      <c r="C299" s="1">
        <v>42269</v>
      </c>
      <c r="D299">
        <v>897.93</v>
      </c>
      <c r="E299" s="1">
        <v>42214</v>
      </c>
      <c r="F299">
        <v>1673.65</v>
      </c>
      <c r="G299" s="1">
        <v>42226</v>
      </c>
      <c r="H299">
        <v>1784.04</v>
      </c>
      <c r="I299" s="1">
        <v>42356</v>
      </c>
      <c r="J299">
        <v>699</v>
      </c>
    </row>
    <row r="300" spans="1:10" x14ac:dyDescent="0.25">
      <c r="A300" s="1">
        <v>42342</v>
      </c>
      <c r="B300">
        <v>318.85000000000002</v>
      </c>
      <c r="C300" s="1">
        <v>42270</v>
      </c>
      <c r="D300">
        <v>-4500</v>
      </c>
      <c r="E300" s="1">
        <v>42215</v>
      </c>
      <c r="F300">
        <v>-37500</v>
      </c>
      <c r="G300" s="1">
        <v>42227</v>
      </c>
      <c r="H300">
        <v>-9815</v>
      </c>
      <c r="I300" s="1">
        <v>42359</v>
      </c>
      <c r="J300">
        <v>-7130</v>
      </c>
    </row>
    <row r="301" spans="1:10" x14ac:dyDescent="0.25">
      <c r="A301" s="1">
        <v>42345</v>
      </c>
      <c r="B301">
        <v>1090.32</v>
      </c>
      <c r="C301" s="1">
        <v>42270</v>
      </c>
      <c r="D301">
        <v>149.86000000000001</v>
      </c>
      <c r="E301" s="1">
        <v>42215</v>
      </c>
      <c r="F301">
        <v>274.79000000000002</v>
      </c>
      <c r="G301" s="1">
        <v>42227</v>
      </c>
      <c r="H301">
        <v>752.68</v>
      </c>
      <c r="I301" s="1">
        <v>42359</v>
      </c>
      <c r="J301">
        <v>888.83</v>
      </c>
    </row>
    <row r="302" spans="1:10" x14ac:dyDescent="0.25">
      <c r="A302" s="1">
        <v>42346</v>
      </c>
      <c r="B302">
        <v>248.31</v>
      </c>
      <c r="C302" s="1">
        <v>42271</v>
      </c>
      <c r="D302">
        <v>233.88</v>
      </c>
      <c r="E302" s="1">
        <v>42216</v>
      </c>
      <c r="F302">
        <v>-19760</v>
      </c>
      <c r="G302" s="1">
        <v>42228</v>
      </c>
      <c r="H302">
        <v>-7000</v>
      </c>
      <c r="I302" s="1">
        <v>42360</v>
      </c>
      <c r="J302">
        <v>1138.29</v>
      </c>
    </row>
    <row r="303" spans="1:10" x14ac:dyDescent="0.25">
      <c r="A303" s="1">
        <v>42347</v>
      </c>
      <c r="B303">
        <v>35.03</v>
      </c>
      <c r="C303" s="1">
        <v>42272</v>
      </c>
      <c r="D303">
        <v>-6095</v>
      </c>
      <c r="E303" s="1">
        <v>42216</v>
      </c>
      <c r="F303">
        <v>386.38</v>
      </c>
      <c r="G303" s="1">
        <v>42228</v>
      </c>
      <c r="H303">
        <v>360.68</v>
      </c>
      <c r="I303" s="1">
        <v>42361</v>
      </c>
      <c r="J303">
        <v>2839.77</v>
      </c>
    </row>
    <row r="304" spans="1:10" x14ac:dyDescent="0.25">
      <c r="A304" s="1">
        <v>42348</v>
      </c>
      <c r="B304">
        <v>631.33000000000004</v>
      </c>
      <c r="C304" s="1">
        <v>42272</v>
      </c>
      <c r="D304">
        <v>1261.5999999999999</v>
      </c>
      <c r="E304" s="1">
        <v>42217</v>
      </c>
      <c r="F304">
        <v>-1500</v>
      </c>
      <c r="G304" s="1">
        <v>42229</v>
      </c>
      <c r="H304">
        <v>-4405</v>
      </c>
      <c r="I304" s="1">
        <v>42362</v>
      </c>
      <c r="J304">
        <v>-9385</v>
      </c>
    </row>
    <row r="305" spans="1:10" x14ac:dyDescent="0.25">
      <c r="A305" s="1">
        <v>42349</v>
      </c>
      <c r="B305">
        <v>39.04</v>
      </c>
      <c r="C305" s="1">
        <v>42273</v>
      </c>
      <c r="D305">
        <v>-2360</v>
      </c>
      <c r="E305" s="1">
        <v>42219</v>
      </c>
      <c r="F305">
        <v>-41500</v>
      </c>
      <c r="G305" s="1">
        <v>42229</v>
      </c>
      <c r="H305">
        <v>1788.25</v>
      </c>
      <c r="I305" s="1">
        <v>42362</v>
      </c>
      <c r="J305">
        <v>264.93</v>
      </c>
    </row>
    <row r="306" spans="1:10" x14ac:dyDescent="0.25">
      <c r="A306" s="1">
        <v>42352</v>
      </c>
      <c r="B306">
        <v>223.37</v>
      </c>
      <c r="C306" s="1">
        <v>42274</v>
      </c>
      <c r="D306">
        <v>-7095</v>
      </c>
      <c r="E306" s="1">
        <v>42219</v>
      </c>
      <c r="F306">
        <v>6527.99</v>
      </c>
      <c r="G306" s="1">
        <v>42230</v>
      </c>
      <c r="H306">
        <v>-4500</v>
      </c>
      <c r="I306" s="1">
        <v>42366</v>
      </c>
      <c r="J306">
        <v>-5005</v>
      </c>
    </row>
    <row r="307" spans="1:10" x14ac:dyDescent="0.25">
      <c r="A307" s="1">
        <v>42353</v>
      </c>
      <c r="B307">
        <v>2368.23</v>
      </c>
      <c r="C307" s="1">
        <v>42274</v>
      </c>
      <c r="D307">
        <v>85.43</v>
      </c>
      <c r="E307" s="1">
        <v>42220</v>
      </c>
      <c r="F307">
        <v>-15050</v>
      </c>
      <c r="G307" s="1">
        <v>42230</v>
      </c>
      <c r="H307">
        <v>392.24</v>
      </c>
      <c r="I307" s="1">
        <v>42366</v>
      </c>
      <c r="J307">
        <v>1308.71</v>
      </c>
    </row>
    <row r="308" spans="1:10" x14ac:dyDescent="0.25">
      <c r="A308" s="1">
        <v>42354</v>
      </c>
      <c r="B308">
        <v>1058.8</v>
      </c>
      <c r="C308" s="1">
        <v>42275</v>
      </c>
      <c r="D308">
        <v>-5635</v>
      </c>
      <c r="E308" s="1">
        <v>42220</v>
      </c>
      <c r="F308">
        <v>1995.03</v>
      </c>
      <c r="G308" s="1">
        <v>42231</v>
      </c>
      <c r="H308">
        <v>-1660</v>
      </c>
      <c r="I308" s="1">
        <v>42367</v>
      </c>
      <c r="J308">
        <v>1697.53</v>
      </c>
    </row>
    <row r="309" spans="1:10" x14ac:dyDescent="0.25">
      <c r="A309" s="1">
        <v>42355</v>
      </c>
      <c r="B309">
        <v>531.79</v>
      </c>
      <c r="C309" s="1">
        <v>42275</v>
      </c>
      <c r="D309">
        <v>816.8</v>
      </c>
      <c r="E309" s="1">
        <v>42221</v>
      </c>
      <c r="F309">
        <v>-6500</v>
      </c>
      <c r="G309" s="1">
        <v>42232</v>
      </c>
      <c r="H309">
        <v>-6500</v>
      </c>
      <c r="I309" s="1">
        <v>42368</v>
      </c>
      <c r="J309">
        <v>-3190</v>
      </c>
    </row>
    <row r="310" spans="1:10" x14ac:dyDescent="0.25">
      <c r="A310" s="1">
        <v>42356</v>
      </c>
      <c r="B310">
        <v>121.66</v>
      </c>
      <c r="C310" s="1">
        <v>42276</v>
      </c>
      <c r="D310">
        <v>-8660</v>
      </c>
      <c r="E310" s="1">
        <v>42221</v>
      </c>
      <c r="F310">
        <v>858.82</v>
      </c>
      <c r="G310" s="1">
        <v>42233</v>
      </c>
      <c r="H310">
        <v>-10810</v>
      </c>
      <c r="I310" s="1">
        <v>42368</v>
      </c>
      <c r="J310">
        <v>9106.5400000000009</v>
      </c>
    </row>
    <row r="311" spans="1:10" x14ac:dyDescent="0.25">
      <c r="A311" s="1">
        <v>42359</v>
      </c>
      <c r="B311">
        <v>536.75</v>
      </c>
      <c r="C311" s="1">
        <v>42276</v>
      </c>
      <c r="D311">
        <v>297.19</v>
      </c>
      <c r="E311" s="1">
        <v>42222</v>
      </c>
      <c r="F311">
        <v>-16000</v>
      </c>
      <c r="G311" s="1">
        <v>42233</v>
      </c>
      <c r="H311">
        <v>6947.86</v>
      </c>
      <c r="I311" s="1">
        <v>42369</v>
      </c>
      <c r="J311">
        <v>250.18</v>
      </c>
    </row>
    <row r="312" spans="1:10" x14ac:dyDescent="0.25">
      <c r="A312" s="1">
        <v>42360</v>
      </c>
      <c r="B312">
        <v>525.82000000000005</v>
      </c>
      <c r="C312" s="1">
        <v>42277</v>
      </c>
      <c r="D312">
        <v>-5315</v>
      </c>
      <c r="E312" s="1">
        <v>42222</v>
      </c>
      <c r="F312">
        <v>3718.53</v>
      </c>
      <c r="G312" s="1">
        <v>42234</v>
      </c>
      <c r="H312">
        <v>-13100</v>
      </c>
      <c r="I312" s="1">
        <v>42369</v>
      </c>
      <c r="J312">
        <v>688205.29</v>
      </c>
    </row>
    <row r="313" spans="1:10" x14ac:dyDescent="0.25">
      <c r="A313" s="1">
        <v>42361</v>
      </c>
      <c r="B313">
        <v>191.28</v>
      </c>
      <c r="C313" s="1">
        <v>42277</v>
      </c>
      <c r="D313">
        <v>1.8</v>
      </c>
      <c r="E313" s="1">
        <v>42223</v>
      </c>
      <c r="F313">
        <v>-16455</v>
      </c>
      <c r="G313" s="1">
        <v>42234</v>
      </c>
      <c r="H313">
        <v>2341.81</v>
      </c>
    </row>
    <row r="314" spans="1:10" x14ac:dyDescent="0.25">
      <c r="A314" s="1">
        <v>42362</v>
      </c>
      <c r="B314">
        <v>13.62</v>
      </c>
      <c r="C314" s="1">
        <v>42278</v>
      </c>
      <c r="D314">
        <v>1610.94</v>
      </c>
      <c r="E314" s="1">
        <v>42223</v>
      </c>
      <c r="F314">
        <v>480.16</v>
      </c>
      <c r="G314" s="1">
        <v>42235</v>
      </c>
      <c r="H314">
        <v>-3000</v>
      </c>
    </row>
    <row r="315" spans="1:10" x14ac:dyDescent="0.25">
      <c r="A315" s="1">
        <v>42366</v>
      </c>
      <c r="B315">
        <v>880.94</v>
      </c>
      <c r="C315" s="1">
        <v>42279</v>
      </c>
      <c r="D315">
        <v>-2125</v>
      </c>
      <c r="E315" s="1">
        <v>42226</v>
      </c>
      <c r="F315">
        <v>-15705</v>
      </c>
      <c r="G315" s="1">
        <v>42235</v>
      </c>
      <c r="H315">
        <v>2317.69</v>
      </c>
    </row>
    <row r="316" spans="1:10" x14ac:dyDescent="0.25">
      <c r="A316" s="1">
        <v>42367</v>
      </c>
      <c r="B316">
        <v>120.87</v>
      </c>
      <c r="C316" s="1">
        <v>42279</v>
      </c>
      <c r="D316">
        <v>957.59</v>
      </c>
      <c r="E316" s="1">
        <v>42226</v>
      </c>
      <c r="F316">
        <v>2363.16</v>
      </c>
      <c r="G316" s="1">
        <v>42236</v>
      </c>
      <c r="H316">
        <v>-5500</v>
      </c>
    </row>
    <row r="317" spans="1:10" x14ac:dyDescent="0.25">
      <c r="A317" s="1">
        <v>42368</v>
      </c>
      <c r="B317">
        <v>52.42</v>
      </c>
      <c r="C317" s="1">
        <v>42282</v>
      </c>
      <c r="D317">
        <v>-4250</v>
      </c>
      <c r="E317" s="1">
        <v>42227</v>
      </c>
      <c r="F317">
        <v>-4000</v>
      </c>
      <c r="G317" s="1">
        <v>42236</v>
      </c>
      <c r="H317">
        <v>972.76</v>
      </c>
    </row>
    <row r="318" spans="1:10" x14ac:dyDescent="0.25">
      <c r="A318" s="1">
        <v>42369</v>
      </c>
      <c r="B318">
        <v>76.489999999999995</v>
      </c>
      <c r="C318" s="1">
        <v>42282</v>
      </c>
      <c r="D318">
        <v>2186.6799999999998</v>
      </c>
      <c r="E318" s="1">
        <v>42227</v>
      </c>
      <c r="F318">
        <v>1495.72</v>
      </c>
      <c r="G318" s="1">
        <v>42237</v>
      </c>
      <c r="H318">
        <v>-8500</v>
      </c>
    </row>
    <row r="319" spans="1:10" x14ac:dyDescent="0.25">
      <c r="A319" s="1">
        <v>42369</v>
      </c>
      <c r="B319">
        <v>505788.41</v>
      </c>
      <c r="C319" s="1">
        <v>42283</v>
      </c>
      <c r="D319">
        <v>808.53</v>
      </c>
      <c r="E319" s="1">
        <v>42228</v>
      </c>
      <c r="F319">
        <v>-22500</v>
      </c>
      <c r="G319" s="1">
        <v>42237</v>
      </c>
      <c r="H319">
        <v>378.51</v>
      </c>
    </row>
    <row r="320" spans="1:10" x14ac:dyDescent="0.25">
      <c r="C320" s="1">
        <v>42284</v>
      </c>
      <c r="D320">
        <v>-4040</v>
      </c>
      <c r="E320" s="1">
        <v>42228</v>
      </c>
      <c r="F320">
        <v>6915.06</v>
      </c>
      <c r="G320" s="1">
        <v>42238</v>
      </c>
      <c r="H320">
        <v>-3000</v>
      </c>
    </row>
    <row r="321" spans="3:8" x14ac:dyDescent="0.25">
      <c r="C321" s="1">
        <v>42284</v>
      </c>
      <c r="D321">
        <v>779.08</v>
      </c>
      <c r="E321" s="1">
        <v>42229</v>
      </c>
      <c r="F321">
        <v>-13000</v>
      </c>
      <c r="G321" s="1">
        <v>42240</v>
      </c>
      <c r="H321">
        <v>-4300</v>
      </c>
    </row>
    <row r="322" spans="3:8" x14ac:dyDescent="0.25">
      <c r="C322" s="1">
        <v>42285</v>
      </c>
      <c r="D322">
        <v>126.88</v>
      </c>
      <c r="E322" s="1">
        <v>42229</v>
      </c>
      <c r="F322">
        <v>720.42</v>
      </c>
      <c r="G322" s="1">
        <v>42240</v>
      </c>
      <c r="H322">
        <v>1025.1400000000001</v>
      </c>
    </row>
    <row r="323" spans="3:8" x14ac:dyDescent="0.25">
      <c r="C323" s="1">
        <v>42286</v>
      </c>
      <c r="D323">
        <v>-4950</v>
      </c>
      <c r="E323" s="1">
        <v>42230</v>
      </c>
      <c r="F323">
        <v>-18345</v>
      </c>
      <c r="G323" s="1">
        <v>42241</v>
      </c>
      <c r="H323">
        <v>-7010</v>
      </c>
    </row>
    <row r="324" spans="3:8" x14ac:dyDescent="0.25">
      <c r="C324" s="1">
        <v>42286</v>
      </c>
      <c r="D324">
        <v>436.2</v>
      </c>
      <c r="E324" s="1">
        <v>42230</v>
      </c>
      <c r="F324">
        <v>822.1</v>
      </c>
      <c r="G324" s="1">
        <v>42241</v>
      </c>
      <c r="H324">
        <v>1478.52</v>
      </c>
    </row>
    <row r="325" spans="3:8" x14ac:dyDescent="0.25">
      <c r="C325" s="1">
        <v>42289</v>
      </c>
      <c r="D325">
        <v>-5525</v>
      </c>
      <c r="E325" s="1">
        <v>42231</v>
      </c>
      <c r="F325">
        <v>-10500</v>
      </c>
      <c r="G325" s="1">
        <v>42242</v>
      </c>
      <c r="H325">
        <v>-5000</v>
      </c>
    </row>
    <row r="326" spans="3:8" x14ac:dyDescent="0.25">
      <c r="C326" s="1">
        <v>42289</v>
      </c>
      <c r="D326">
        <v>776.29</v>
      </c>
      <c r="E326" s="1">
        <v>42232</v>
      </c>
      <c r="F326">
        <v>-12500</v>
      </c>
      <c r="G326" s="1">
        <v>42242</v>
      </c>
      <c r="H326">
        <v>916.02</v>
      </c>
    </row>
    <row r="327" spans="3:8" x14ac:dyDescent="0.25">
      <c r="C327" s="1">
        <v>42290</v>
      </c>
      <c r="D327">
        <v>-3190</v>
      </c>
      <c r="E327" s="1">
        <v>42233</v>
      </c>
      <c r="F327">
        <v>-25000</v>
      </c>
      <c r="G327" s="1">
        <v>42243</v>
      </c>
      <c r="H327">
        <v>-3915</v>
      </c>
    </row>
    <row r="328" spans="3:8" x14ac:dyDescent="0.25">
      <c r="C328" s="1">
        <v>42290</v>
      </c>
      <c r="D328">
        <v>441.93</v>
      </c>
      <c r="E328" s="1">
        <v>42233</v>
      </c>
      <c r="F328">
        <v>5805.13</v>
      </c>
      <c r="G328" s="1">
        <v>42243</v>
      </c>
      <c r="H328">
        <v>480.8</v>
      </c>
    </row>
    <row r="329" spans="3:8" x14ac:dyDescent="0.25">
      <c r="C329" s="1">
        <v>42291</v>
      </c>
      <c r="D329">
        <v>-3190</v>
      </c>
      <c r="E329" s="1">
        <v>42234</v>
      </c>
      <c r="F329">
        <v>-25000</v>
      </c>
      <c r="G329" s="1">
        <v>42244</v>
      </c>
      <c r="H329">
        <v>-1940</v>
      </c>
    </row>
    <row r="330" spans="3:8" x14ac:dyDescent="0.25">
      <c r="C330" s="1">
        <v>42291</v>
      </c>
      <c r="D330">
        <v>524.01</v>
      </c>
      <c r="E330" s="1">
        <v>42234</v>
      </c>
      <c r="F330">
        <v>4924.79</v>
      </c>
      <c r="G330" s="1">
        <v>42244</v>
      </c>
      <c r="H330">
        <v>130.05000000000001</v>
      </c>
    </row>
    <row r="331" spans="3:8" x14ac:dyDescent="0.25">
      <c r="C331" s="1">
        <v>42292</v>
      </c>
      <c r="D331">
        <v>-7435</v>
      </c>
      <c r="E331" s="1">
        <v>42235</v>
      </c>
      <c r="F331">
        <v>-12500</v>
      </c>
      <c r="G331" s="1">
        <v>42245</v>
      </c>
      <c r="H331">
        <v>-2465</v>
      </c>
    </row>
    <row r="332" spans="3:8" x14ac:dyDescent="0.25">
      <c r="C332" s="1">
        <v>42292</v>
      </c>
      <c r="D332">
        <v>1975.41</v>
      </c>
      <c r="E332" s="1">
        <v>42235</v>
      </c>
      <c r="F332">
        <v>5354.62</v>
      </c>
      <c r="G332" s="1">
        <v>42245</v>
      </c>
      <c r="H332">
        <v>66.42</v>
      </c>
    </row>
    <row r="333" spans="3:8" x14ac:dyDescent="0.25">
      <c r="C333" s="1">
        <v>42293</v>
      </c>
      <c r="D333">
        <v>1402.56</v>
      </c>
      <c r="E333" s="1">
        <v>42236</v>
      </c>
      <c r="F333">
        <v>-5000</v>
      </c>
      <c r="G333" s="1">
        <v>42247</v>
      </c>
      <c r="H333">
        <v>444.18</v>
      </c>
    </row>
    <row r="334" spans="3:8" x14ac:dyDescent="0.25">
      <c r="C334" s="1">
        <v>42296</v>
      </c>
      <c r="D334">
        <v>1647.22</v>
      </c>
      <c r="E334" s="1">
        <v>42236</v>
      </c>
      <c r="F334">
        <v>7516.35</v>
      </c>
      <c r="G334" s="1">
        <v>42248</v>
      </c>
      <c r="H334">
        <v>-3345</v>
      </c>
    </row>
    <row r="335" spans="3:8" x14ac:dyDescent="0.25">
      <c r="C335" s="1">
        <v>42297</v>
      </c>
      <c r="D335">
        <v>1492.62</v>
      </c>
      <c r="E335" s="1">
        <v>42237</v>
      </c>
      <c r="F335">
        <v>-6900</v>
      </c>
      <c r="G335" s="1">
        <v>42248</v>
      </c>
      <c r="H335">
        <v>3732.67</v>
      </c>
    </row>
    <row r="336" spans="3:8" x14ac:dyDescent="0.25">
      <c r="C336" s="1">
        <v>42298</v>
      </c>
      <c r="D336">
        <v>-3820</v>
      </c>
      <c r="E336" s="1">
        <v>42237</v>
      </c>
      <c r="F336">
        <v>1231.18</v>
      </c>
      <c r="G336" s="1">
        <v>42249</v>
      </c>
      <c r="H336">
        <v>-8755</v>
      </c>
    </row>
    <row r="337" spans="3:8" x14ac:dyDescent="0.25">
      <c r="C337" s="1">
        <v>42298</v>
      </c>
      <c r="D337">
        <v>540.33000000000004</v>
      </c>
      <c r="E337" s="1">
        <v>42238</v>
      </c>
      <c r="F337">
        <v>-6310</v>
      </c>
      <c r="G337" s="1">
        <v>42249</v>
      </c>
      <c r="H337">
        <v>1130.19</v>
      </c>
    </row>
    <row r="338" spans="3:8" x14ac:dyDescent="0.25">
      <c r="C338" s="1">
        <v>42299</v>
      </c>
      <c r="D338">
        <v>198.86</v>
      </c>
      <c r="E338" s="1">
        <v>42240</v>
      </c>
      <c r="F338">
        <v>-6340</v>
      </c>
      <c r="G338" s="1">
        <v>42250</v>
      </c>
      <c r="H338">
        <v>-3000</v>
      </c>
    </row>
    <row r="339" spans="3:8" x14ac:dyDescent="0.25">
      <c r="C339" s="1">
        <v>42300</v>
      </c>
      <c r="D339">
        <v>-4785</v>
      </c>
      <c r="E339" s="1">
        <v>42240</v>
      </c>
      <c r="F339">
        <v>1908.62</v>
      </c>
      <c r="G339" s="1">
        <v>42250</v>
      </c>
      <c r="H339">
        <v>3508.61</v>
      </c>
    </row>
    <row r="340" spans="3:8" x14ac:dyDescent="0.25">
      <c r="C340" s="1">
        <v>42300</v>
      </c>
      <c r="D340">
        <v>346.64</v>
      </c>
      <c r="E340" s="1">
        <v>42241</v>
      </c>
      <c r="F340">
        <v>-8000</v>
      </c>
      <c r="G340" s="1">
        <v>42251</v>
      </c>
      <c r="H340">
        <v>-7385</v>
      </c>
    </row>
    <row r="341" spans="3:8" x14ac:dyDescent="0.25">
      <c r="C341" s="1">
        <v>42301</v>
      </c>
      <c r="D341">
        <v>-3190</v>
      </c>
      <c r="E341" s="1">
        <v>42241</v>
      </c>
      <c r="F341">
        <v>2100.2600000000002</v>
      </c>
      <c r="G341" s="1">
        <v>42251</v>
      </c>
      <c r="H341">
        <v>1370.34</v>
      </c>
    </row>
    <row r="342" spans="3:8" x14ac:dyDescent="0.25">
      <c r="C342" s="1">
        <v>42303</v>
      </c>
      <c r="D342">
        <v>-2335</v>
      </c>
      <c r="E342" s="1">
        <v>42242</v>
      </c>
      <c r="F342">
        <v>-3000</v>
      </c>
      <c r="G342" s="1">
        <v>42254</v>
      </c>
      <c r="H342">
        <v>-2500</v>
      </c>
    </row>
    <row r="343" spans="3:8" x14ac:dyDescent="0.25">
      <c r="C343" s="1">
        <v>42303</v>
      </c>
      <c r="D343">
        <v>1847.78</v>
      </c>
      <c r="E343" s="1">
        <v>42242</v>
      </c>
      <c r="F343">
        <v>6090.59</v>
      </c>
      <c r="G343" s="1">
        <v>42254</v>
      </c>
      <c r="H343">
        <v>2684.79</v>
      </c>
    </row>
    <row r="344" spans="3:8" x14ac:dyDescent="0.25">
      <c r="C344" s="1">
        <v>42304</v>
      </c>
      <c r="D344">
        <v>-3305</v>
      </c>
      <c r="E344" s="1">
        <v>42243</v>
      </c>
      <c r="F344">
        <v>-5080</v>
      </c>
      <c r="G344" s="1">
        <v>42255</v>
      </c>
      <c r="H344">
        <v>-5500</v>
      </c>
    </row>
    <row r="345" spans="3:8" x14ac:dyDescent="0.25">
      <c r="C345" s="1">
        <v>42304</v>
      </c>
      <c r="D345">
        <v>180.61</v>
      </c>
      <c r="E345" s="1">
        <v>42243</v>
      </c>
      <c r="F345">
        <v>2566.77</v>
      </c>
      <c r="G345" s="1">
        <v>42255</v>
      </c>
      <c r="H345">
        <v>1220.0899999999999</v>
      </c>
    </row>
    <row r="346" spans="3:8" x14ac:dyDescent="0.25">
      <c r="C346" s="1">
        <v>42305</v>
      </c>
      <c r="D346">
        <v>-2545</v>
      </c>
      <c r="E346" s="1">
        <v>42244</v>
      </c>
      <c r="F346">
        <v>-9875</v>
      </c>
      <c r="G346" s="1">
        <v>42256</v>
      </c>
      <c r="H346">
        <v>-6000</v>
      </c>
    </row>
    <row r="347" spans="3:8" x14ac:dyDescent="0.25">
      <c r="C347" s="1">
        <v>42305</v>
      </c>
      <c r="D347">
        <v>420.14</v>
      </c>
      <c r="E347" s="1">
        <v>42244</v>
      </c>
      <c r="F347">
        <v>1208.23</v>
      </c>
      <c r="G347" s="1">
        <v>42256</v>
      </c>
      <c r="H347">
        <v>2747.84</v>
      </c>
    </row>
    <row r="348" spans="3:8" x14ac:dyDescent="0.25">
      <c r="C348" s="1">
        <v>42306</v>
      </c>
      <c r="D348">
        <v>-5415</v>
      </c>
      <c r="E348" s="1">
        <v>42245</v>
      </c>
      <c r="F348">
        <v>-3000</v>
      </c>
      <c r="G348" s="1">
        <v>42257</v>
      </c>
      <c r="H348">
        <v>-955</v>
      </c>
    </row>
    <row r="349" spans="3:8" x14ac:dyDescent="0.25">
      <c r="C349" s="1">
        <v>42306</v>
      </c>
      <c r="D349">
        <v>402.08</v>
      </c>
      <c r="E349" s="1">
        <v>42246</v>
      </c>
      <c r="F349">
        <v>-3500</v>
      </c>
      <c r="G349" s="1">
        <v>42257</v>
      </c>
      <c r="H349">
        <v>2692.17</v>
      </c>
    </row>
    <row r="350" spans="3:8" x14ac:dyDescent="0.25">
      <c r="C350" s="1">
        <v>42307</v>
      </c>
      <c r="D350">
        <v>-6165</v>
      </c>
      <c r="E350" s="1">
        <v>42247</v>
      </c>
      <c r="F350">
        <v>-4115</v>
      </c>
      <c r="G350" s="1">
        <v>42258</v>
      </c>
      <c r="H350">
        <v>-4550</v>
      </c>
    </row>
    <row r="351" spans="3:8" x14ac:dyDescent="0.25">
      <c r="C351" s="1">
        <v>42307</v>
      </c>
      <c r="D351">
        <v>287.27</v>
      </c>
      <c r="E351" s="1">
        <v>42247</v>
      </c>
      <c r="F351">
        <v>1309.19</v>
      </c>
      <c r="G351" s="1">
        <v>42258</v>
      </c>
      <c r="H351">
        <v>316.3</v>
      </c>
    </row>
    <row r="352" spans="3:8" x14ac:dyDescent="0.25">
      <c r="C352" s="1">
        <v>42309</v>
      </c>
      <c r="D352">
        <v>-1060</v>
      </c>
      <c r="E352" s="1">
        <v>42248</v>
      </c>
      <c r="F352">
        <v>-15295</v>
      </c>
      <c r="G352" s="1">
        <v>42259</v>
      </c>
      <c r="H352">
        <v>-3000</v>
      </c>
    </row>
    <row r="353" spans="3:8" x14ac:dyDescent="0.25">
      <c r="C353" s="1">
        <v>42310</v>
      </c>
      <c r="D353">
        <v>-1060</v>
      </c>
      <c r="E353" s="1">
        <v>42248</v>
      </c>
      <c r="F353">
        <v>6927.58</v>
      </c>
      <c r="G353" s="1">
        <v>42261</v>
      </c>
      <c r="H353">
        <v>-9000</v>
      </c>
    </row>
    <row r="354" spans="3:8" x14ac:dyDescent="0.25">
      <c r="C354" s="1">
        <v>42310</v>
      </c>
      <c r="D354">
        <v>1779.18</v>
      </c>
      <c r="E354" s="1">
        <v>42249</v>
      </c>
      <c r="F354">
        <v>-13885</v>
      </c>
      <c r="G354" s="1">
        <v>42261</v>
      </c>
      <c r="H354">
        <v>1394.71</v>
      </c>
    </row>
    <row r="355" spans="3:8" x14ac:dyDescent="0.25">
      <c r="C355" s="1">
        <v>42311</v>
      </c>
      <c r="D355">
        <v>-3190</v>
      </c>
      <c r="E355" s="1">
        <v>42249</v>
      </c>
      <c r="F355">
        <v>3902.17</v>
      </c>
      <c r="G355" s="1">
        <v>42262</v>
      </c>
      <c r="H355">
        <v>-9015</v>
      </c>
    </row>
    <row r="356" spans="3:8" x14ac:dyDescent="0.25">
      <c r="C356" s="1">
        <v>42311</v>
      </c>
      <c r="D356">
        <v>1273.08</v>
      </c>
      <c r="E356" s="1">
        <v>42250</v>
      </c>
      <c r="F356">
        <v>-12510</v>
      </c>
      <c r="G356" s="1">
        <v>42262</v>
      </c>
      <c r="H356">
        <v>3865.04</v>
      </c>
    </row>
    <row r="357" spans="3:8" x14ac:dyDescent="0.25">
      <c r="C357" s="1">
        <v>42312</v>
      </c>
      <c r="D357">
        <v>812.49</v>
      </c>
      <c r="E357" s="1">
        <v>42250</v>
      </c>
      <c r="F357">
        <v>5422.54</v>
      </c>
      <c r="G357" s="1">
        <v>42263</v>
      </c>
      <c r="H357">
        <v>-2500</v>
      </c>
    </row>
    <row r="358" spans="3:8" x14ac:dyDescent="0.25">
      <c r="C358" s="1">
        <v>42313</v>
      </c>
      <c r="D358">
        <v>-4250</v>
      </c>
      <c r="E358" s="1">
        <v>42251</v>
      </c>
      <c r="F358">
        <v>-13155</v>
      </c>
      <c r="G358" s="1">
        <v>42263</v>
      </c>
      <c r="H358">
        <v>2481.1999999999998</v>
      </c>
    </row>
    <row r="359" spans="3:8" x14ac:dyDescent="0.25">
      <c r="C359" s="1">
        <v>42313</v>
      </c>
      <c r="D359">
        <v>1060.6099999999999</v>
      </c>
      <c r="E359" s="1">
        <v>42251</v>
      </c>
      <c r="F359">
        <v>4704.03</v>
      </c>
      <c r="G359" s="1">
        <v>42264</v>
      </c>
      <c r="H359">
        <v>-16000</v>
      </c>
    </row>
    <row r="360" spans="3:8" x14ac:dyDescent="0.25">
      <c r="C360" s="1">
        <v>42314</v>
      </c>
      <c r="D360">
        <v>-3190</v>
      </c>
      <c r="E360" s="1">
        <v>42252</v>
      </c>
      <c r="F360">
        <v>-4070</v>
      </c>
      <c r="G360" s="1">
        <v>42264</v>
      </c>
      <c r="H360">
        <v>994.12</v>
      </c>
    </row>
    <row r="361" spans="3:8" x14ac:dyDescent="0.25">
      <c r="C361" s="1">
        <v>42314</v>
      </c>
      <c r="D361">
        <v>776.92</v>
      </c>
      <c r="E361" s="1">
        <v>42254</v>
      </c>
      <c r="F361">
        <v>-16500</v>
      </c>
      <c r="G361" s="1">
        <v>42265</v>
      </c>
      <c r="H361">
        <v>-8700</v>
      </c>
    </row>
    <row r="362" spans="3:8" x14ac:dyDescent="0.25">
      <c r="C362" s="1">
        <v>42315</v>
      </c>
      <c r="D362">
        <v>-5845</v>
      </c>
      <c r="E362" s="1">
        <v>42254</v>
      </c>
      <c r="F362">
        <v>1668.72</v>
      </c>
      <c r="G362" s="1">
        <v>42265</v>
      </c>
      <c r="H362">
        <v>1099.7</v>
      </c>
    </row>
    <row r="363" spans="3:8" x14ac:dyDescent="0.25">
      <c r="C363" s="1">
        <v>42317</v>
      </c>
      <c r="D363">
        <v>-2760</v>
      </c>
      <c r="E363" s="1">
        <v>42255</v>
      </c>
      <c r="F363">
        <v>-22500</v>
      </c>
      <c r="G363" s="1">
        <v>42268</v>
      </c>
      <c r="H363">
        <v>-1000</v>
      </c>
    </row>
    <row r="364" spans="3:8" x14ac:dyDescent="0.25">
      <c r="C364" s="1">
        <v>42317</v>
      </c>
      <c r="D364">
        <v>364.09</v>
      </c>
      <c r="E364" s="1">
        <v>42255</v>
      </c>
      <c r="F364">
        <v>429.25</v>
      </c>
      <c r="G364" s="1">
        <v>42268</v>
      </c>
      <c r="H364">
        <v>832.56</v>
      </c>
    </row>
    <row r="365" spans="3:8" x14ac:dyDescent="0.25">
      <c r="C365" s="1">
        <v>42318</v>
      </c>
      <c r="D365">
        <v>-530</v>
      </c>
      <c r="E365" s="1">
        <v>42256</v>
      </c>
      <c r="F365">
        <v>-5200</v>
      </c>
      <c r="G365" s="1">
        <v>42269</v>
      </c>
      <c r="H365">
        <v>-9845</v>
      </c>
    </row>
    <row r="366" spans="3:8" x14ac:dyDescent="0.25">
      <c r="C366" s="1">
        <v>42318</v>
      </c>
      <c r="D366">
        <v>859.56</v>
      </c>
      <c r="E366" s="1">
        <v>42256</v>
      </c>
      <c r="F366">
        <v>1730.84</v>
      </c>
      <c r="G366" s="1">
        <v>42269</v>
      </c>
      <c r="H366">
        <v>795.35</v>
      </c>
    </row>
    <row r="367" spans="3:8" x14ac:dyDescent="0.25">
      <c r="C367" s="1">
        <v>42319</v>
      </c>
      <c r="D367">
        <v>-2125</v>
      </c>
      <c r="E367" s="1">
        <v>42257</v>
      </c>
      <c r="F367">
        <v>-10000</v>
      </c>
      <c r="G367" s="1">
        <v>42270</v>
      </c>
      <c r="H367">
        <v>-13100</v>
      </c>
    </row>
    <row r="368" spans="3:8" x14ac:dyDescent="0.25">
      <c r="C368" s="1">
        <v>42319</v>
      </c>
      <c r="D368">
        <v>570.22</v>
      </c>
      <c r="E368" s="1">
        <v>42257</v>
      </c>
      <c r="F368">
        <v>6392.75</v>
      </c>
      <c r="G368" s="1">
        <v>42270</v>
      </c>
      <c r="H368">
        <v>917.71</v>
      </c>
    </row>
    <row r="369" spans="3:8" x14ac:dyDescent="0.25">
      <c r="C369" s="1">
        <v>42320</v>
      </c>
      <c r="D369">
        <v>61.16</v>
      </c>
      <c r="E369" s="1">
        <v>42258</v>
      </c>
      <c r="F369">
        <v>1955.55</v>
      </c>
      <c r="G369" s="1">
        <v>42271</v>
      </c>
      <c r="H369">
        <v>-4500</v>
      </c>
    </row>
    <row r="370" spans="3:8" x14ac:dyDescent="0.25">
      <c r="C370" s="1">
        <v>42321</v>
      </c>
      <c r="D370">
        <v>324.76</v>
      </c>
      <c r="E370" s="1">
        <v>42259</v>
      </c>
      <c r="F370">
        <v>-2000</v>
      </c>
      <c r="G370" s="1">
        <v>42271</v>
      </c>
      <c r="H370">
        <v>813.88</v>
      </c>
    </row>
    <row r="371" spans="3:8" x14ac:dyDescent="0.25">
      <c r="C371" s="1">
        <v>42322</v>
      </c>
      <c r="D371">
        <v>-1595</v>
      </c>
      <c r="E371" s="1">
        <v>42261</v>
      </c>
      <c r="F371">
        <v>609.9</v>
      </c>
      <c r="G371" s="1">
        <v>42272</v>
      </c>
      <c r="H371">
        <v>1423.14</v>
      </c>
    </row>
    <row r="372" spans="3:8" x14ac:dyDescent="0.25">
      <c r="C372" s="1">
        <v>42324</v>
      </c>
      <c r="D372">
        <v>-7650</v>
      </c>
      <c r="E372" s="1">
        <v>42262</v>
      </c>
      <c r="F372">
        <v>-9170</v>
      </c>
      <c r="G372" s="1">
        <v>42274</v>
      </c>
      <c r="H372">
        <v>2674.15</v>
      </c>
    </row>
    <row r="373" spans="3:8" x14ac:dyDescent="0.25">
      <c r="C373" s="1">
        <v>42324</v>
      </c>
      <c r="D373">
        <v>2963.34</v>
      </c>
      <c r="E373" s="1">
        <v>42262</v>
      </c>
      <c r="F373">
        <v>7702.46</v>
      </c>
      <c r="G373" s="1">
        <v>42275</v>
      </c>
      <c r="H373">
        <v>-2655</v>
      </c>
    </row>
    <row r="374" spans="3:8" x14ac:dyDescent="0.25">
      <c r="C374" s="1">
        <v>42325</v>
      </c>
      <c r="D374">
        <v>-3190</v>
      </c>
      <c r="E374" s="1">
        <v>42263</v>
      </c>
      <c r="F374">
        <v>-2840</v>
      </c>
      <c r="G374" s="1">
        <v>42275</v>
      </c>
      <c r="H374">
        <v>947.81</v>
      </c>
    </row>
    <row r="375" spans="3:8" x14ac:dyDescent="0.25">
      <c r="C375" s="1">
        <v>42325</v>
      </c>
      <c r="D375">
        <v>1179.3699999999999</v>
      </c>
      <c r="E375" s="1">
        <v>42263</v>
      </c>
      <c r="F375">
        <v>3237.94</v>
      </c>
      <c r="G375" s="1">
        <v>42276</v>
      </c>
      <c r="H375">
        <v>1095.83</v>
      </c>
    </row>
    <row r="376" spans="3:8" x14ac:dyDescent="0.25">
      <c r="C376" s="1">
        <v>42326</v>
      </c>
      <c r="D376">
        <v>1690.27</v>
      </c>
      <c r="E376" s="1">
        <v>42264</v>
      </c>
      <c r="F376">
        <v>-9330</v>
      </c>
      <c r="G376" s="1">
        <v>42277</v>
      </c>
      <c r="H376">
        <v>-5305</v>
      </c>
    </row>
    <row r="377" spans="3:8" x14ac:dyDescent="0.25">
      <c r="C377" s="1">
        <v>42327</v>
      </c>
      <c r="D377">
        <v>-5210</v>
      </c>
      <c r="E377" s="1">
        <v>42264</v>
      </c>
      <c r="F377">
        <v>2332.54</v>
      </c>
      <c r="G377" s="1">
        <v>42277</v>
      </c>
      <c r="H377">
        <v>830.37</v>
      </c>
    </row>
    <row r="378" spans="3:8" x14ac:dyDescent="0.25">
      <c r="C378" s="1">
        <v>42327</v>
      </c>
      <c r="D378">
        <v>345.69</v>
      </c>
      <c r="E378" s="1">
        <v>42265</v>
      </c>
      <c r="F378">
        <v>-12885</v>
      </c>
      <c r="G378" s="1">
        <v>42278</v>
      </c>
      <c r="H378">
        <v>3289.8</v>
      </c>
    </row>
    <row r="379" spans="3:8" x14ac:dyDescent="0.25">
      <c r="C379" s="1">
        <v>42328</v>
      </c>
      <c r="D379">
        <v>1348.62</v>
      </c>
      <c r="E379" s="1">
        <v>42265</v>
      </c>
      <c r="F379">
        <v>5274.29</v>
      </c>
      <c r="G379" s="1">
        <v>42279</v>
      </c>
      <c r="H379">
        <v>-2655</v>
      </c>
    </row>
    <row r="380" spans="3:8" x14ac:dyDescent="0.25">
      <c r="C380" s="1">
        <v>42329</v>
      </c>
      <c r="D380">
        <v>-530</v>
      </c>
      <c r="E380" s="1">
        <v>42266</v>
      </c>
      <c r="F380">
        <v>-2000</v>
      </c>
      <c r="G380" s="1">
        <v>42279</v>
      </c>
      <c r="H380">
        <v>3251.25</v>
      </c>
    </row>
    <row r="381" spans="3:8" x14ac:dyDescent="0.25">
      <c r="C381" s="1">
        <v>42330</v>
      </c>
      <c r="D381">
        <v>-1595</v>
      </c>
      <c r="E381" s="1">
        <v>42267</v>
      </c>
      <c r="F381">
        <v>-4275</v>
      </c>
      <c r="G381" s="1">
        <v>42282</v>
      </c>
      <c r="H381">
        <v>-6380</v>
      </c>
    </row>
    <row r="382" spans="3:8" x14ac:dyDescent="0.25">
      <c r="C382" s="1">
        <v>42331</v>
      </c>
      <c r="D382">
        <v>276.89</v>
      </c>
      <c r="E382" s="1">
        <v>42268</v>
      </c>
      <c r="F382">
        <v>-7500</v>
      </c>
      <c r="G382" s="1">
        <v>42282</v>
      </c>
      <c r="H382">
        <v>3291.32</v>
      </c>
    </row>
    <row r="383" spans="3:8" x14ac:dyDescent="0.25">
      <c r="C383" s="1">
        <v>42332</v>
      </c>
      <c r="D383">
        <v>-2540</v>
      </c>
      <c r="E383" s="1">
        <v>42268</v>
      </c>
      <c r="F383">
        <v>3274.06</v>
      </c>
      <c r="G383" s="1">
        <v>42283</v>
      </c>
      <c r="H383">
        <v>-3190</v>
      </c>
    </row>
    <row r="384" spans="3:8" x14ac:dyDescent="0.25">
      <c r="C384" s="1">
        <v>42332</v>
      </c>
      <c r="D384">
        <v>785.83</v>
      </c>
      <c r="E384" s="1">
        <v>42269</v>
      </c>
      <c r="F384">
        <v>-5680</v>
      </c>
      <c r="G384" s="1">
        <v>42283</v>
      </c>
      <c r="H384">
        <v>1749.75</v>
      </c>
    </row>
    <row r="385" spans="3:8" x14ac:dyDescent="0.25">
      <c r="C385" s="1">
        <v>42333</v>
      </c>
      <c r="D385">
        <v>-3370</v>
      </c>
      <c r="E385" s="1">
        <v>42269</v>
      </c>
      <c r="F385">
        <v>1706.92</v>
      </c>
      <c r="G385" s="1">
        <v>42284</v>
      </c>
      <c r="H385">
        <v>-12300</v>
      </c>
    </row>
    <row r="386" spans="3:8" x14ac:dyDescent="0.25">
      <c r="C386" s="1">
        <v>42333</v>
      </c>
      <c r="D386">
        <v>3579.75</v>
      </c>
      <c r="E386" s="1">
        <v>42270</v>
      </c>
      <c r="F386">
        <v>-8725</v>
      </c>
      <c r="G386" s="1">
        <v>42284</v>
      </c>
      <c r="H386">
        <v>888.11</v>
      </c>
    </row>
    <row r="387" spans="3:8" x14ac:dyDescent="0.25">
      <c r="C387" s="1">
        <v>42334</v>
      </c>
      <c r="D387">
        <v>-1935</v>
      </c>
      <c r="E387" s="1">
        <v>42270</v>
      </c>
      <c r="F387">
        <v>1825.75</v>
      </c>
      <c r="G387" s="1">
        <v>42285</v>
      </c>
      <c r="H387">
        <v>-13820</v>
      </c>
    </row>
    <row r="388" spans="3:8" x14ac:dyDescent="0.25">
      <c r="C388" s="1">
        <v>42334</v>
      </c>
      <c r="D388">
        <v>462.95</v>
      </c>
      <c r="E388" s="1">
        <v>42271</v>
      </c>
      <c r="F388">
        <v>-6120</v>
      </c>
      <c r="G388" s="1">
        <v>42285</v>
      </c>
      <c r="H388">
        <v>1188.96</v>
      </c>
    </row>
    <row r="389" spans="3:8" x14ac:dyDescent="0.25">
      <c r="C389" s="1">
        <v>42335</v>
      </c>
      <c r="D389">
        <v>-3935</v>
      </c>
      <c r="E389" s="1">
        <v>42271</v>
      </c>
      <c r="F389">
        <v>1464.39</v>
      </c>
      <c r="G389" s="1">
        <v>42286</v>
      </c>
      <c r="H389">
        <v>-3885</v>
      </c>
    </row>
    <row r="390" spans="3:8" x14ac:dyDescent="0.25">
      <c r="C390" s="1">
        <v>42335</v>
      </c>
      <c r="D390">
        <v>542.07000000000005</v>
      </c>
      <c r="E390" s="1">
        <v>42272</v>
      </c>
      <c r="F390">
        <v>-3560</v>
      </c>
      <c r="G390" s="1">
        <v>42286</v>
      </c>
      <c r="H390">
        <v>537.32000000000005</v>
      </c>
    </row>
    <row r="391" spans="3:8" x14ac:dyDescent="0.25">
      <c r="C391" s="1">
        <v>42338</v>
      </c>
      <c r="D391">
        <v>-6995</v>
      </c>
      <c r="E391" s="1">
        <v>42272</v>
      </c>
      <c r="F391">
        <v>2100.33</v>
      </c>
      <c r="G391" s="1">
        <v>42289</v>
      </c>
      <c r="H391">
        <v>-10240</v>
      </c>
    </row>
    <row r="392" spans="3:8" x14ac:dyDescent="0.25">
      <c r="C392" s="1">
        <v>42338</v>
      </c>
      <c r="D392">
        <v>1033.22</v>
      </c>
      <c r="E392" s="1">
        <v>42273</v>
      </c>
      <c r="F392">
        <v>-840</v>
      </c>
      <c r="G392" s="1">
        <v>42289</v>
      </c>
      <c r="H392">
        <v>3109.83</v>
      </c>
    </row>
    <row r="393" spans="3:8" x14ac:dyDescent="0.25">
      <c r="C393" s="1">
        <v>42339</v>
      </c>
      <c r="D393">
        <v>1719.16</v>
      </c>
      <c r="E393" s="1">
        <v>42274</v>
      </c>
      <c r="F393">
        <v>-1355</v>
      </c>
      <c r="G393" s="1">
        <v>42290</v>
      </c>
      <c r="H393">
        <v>-7065</v>
      </c>
    </row>
    <row r="394" spans="3:8" x14ac:dyDescent="0.25">
      <c r="C394" s="1">
        <v>42340</v>
      </c>
      <c r="D394">
        <v>-3525</v>
      </c>
      <c r="E394" s="1">
        <v>42275</v>
      </c>
      <c r="F394">
        <v>2762.02</v>
      </c>
      <c r="G394" s="1">
        <v>42290</v>
      </c>
      <c r="H394">
        <v>3651.63</v>
      </c>
    </row>
    <row r="395" spans="3:8" x14ac:dyDescent="0.25">
      <c r="C395" s="1">
        <v>42340</v>
      </c>
      <c r="D395">
        <v>1416.85</v>
      </c>
      <c r="E395" s="1">
        <v>42276</v>
      </c>
      <c r="F395">
        <v>-6380</v>
      </c>
      <c r="G395" s="1">
        <v>42291</v>
      </c>
      <c r="H395">
        <v>-18140</v>
      </c>
    </row>
    <row r="396" spans="3:8" x14ac:dyDescent="0.25">
      <c r="C396" s="1">
        <v>42341</v>
      </c>
      <c r="D396">
        <v>1141.51</v>
      </c>
      <c r="E396" s="1">
        <v>42276</v>
      </c>
      <c r="F396">
        <v>1968.82</v>
      </c>
      <c r="G396" s="1">
        <v>42291</v>
      </c>
      <c r="H396">
        <v>1950.09</v>
      </c>
    </row>
    <row r="397" spans="3:8" x14ac:dyDescent="0.25">
      <c r="C397" s="1">
        <v>42342</v>
      </c>
      <c r="D397">
        <v>619.27</v>
      </c>
      <c r="E397" s="1">
        <v>42277</v>
      </c>
      <c r="F397">
        <v>-9035</v>
      </c>
      <c r="G397" s="1">
        <v>42292</v>
      </c>
      <c r="H397">
        <v>-1365</v>
      </c>
    </row>
    <row r="398" spans="3:8" x14ac:dyDescent="0.25">
      <c r="C398" s="1">
        <v>42345</v>
      </c>
      <c r="D398">
        <v>2181.58</v>
      </c>
      <c r="E398" s="1">
        <v>42277</v>
      </c>
      <c r="F398">
        <v>646.91</v>
      </c>
      <c r="G398" s="1">
        <v>42292</v>
      </c>
      <c r="H398">
        <v>4944.92</v>
      </c>
    </row>
    <row r="399" spans="3:8" x14ac:dyDescent="0.25">
      <c r="C399" s="1">
        <v>42346</v>
      </c>
      <c r="D399">
        <v>-530</v>
      </c>
      <c r="E399" s="1">
        <v>42278</v>
      </c>
      <c r="F399">
        <v>-7975</v>
      </c>
      <c r="G399" s="1">
        <v>42293</v>
      </c>
      <c r="H399">
        <v>-3190</v>
      </c>
    </row>
    <row r="400" spans="3:8" x14ac:dyDescent="0.25">
      <c r="C400" s="1">
        <v>42346</v>
      </c>
      <c r="D400">
        <v>752.79</v>
      </c>
      <c r="E400" s="1">
        <v>42278</v>
      </c>
      <c r="F400">
        <v>8056.6</v>
      </c>
      <c r="G400" s="1">
        <v>42293</v>
      </c>
      <c r="H400">
        <v>7397.07</v>
      </c>
    </row>
    <row r="401" spans="3:8" x14ac:dyDescent="0.25">
      <c r="C401" s="1">
        <v>42347</v>
      </c>
      <c r="D401">
        <v>210.13</v>
      </c>
      <c r="E401" s="1">
        <v>42279</v>
      </c>
      <c r="F401">
        <v>-1275</v>
      </c>
      <c r="G401" s="1">
        <v>42295</v>
      </c>
      <c r="H401">
        <v>-900</v>
      </c>
    </row>
    <row r="402" spans="3:8" x14ac:dyDescent="0.25">
      <c r="C402" s="1">
        <v>42348</v>
      </c>
      <c r="D402">
        <v>-6380</v>
      </c>
      <c r="E402" s="1">
        <v>42279</v>
      </c>
      <c r="F402">
        <v>2276.02</v>
      </c>
      <c r="G402" s="1">
        <v>42296</v>
      </c>
      <c r="H402">
        <v>-3825</v>
      </c>
    </row>
    <row r="403" spans="3:8" x14ac:dyDescent="0.25">
      <c r="C403" s="1">
        <v>42348</v>
      </c>
      <c r="D403">
        <v>766.74</v>
      </c>
      <c r="E403" s="1">
        <v>42280</v>
      </c>
      <c r="F403">
        <v>-4250</v>
      </c>
      <c r="G403" s="1">
        <v>42296</v>
      </c>
      <c r="H403">
        <v>1787.32</v>
      </c>
    </row>
    <row r="404" spans="3:8" x14ac:dyDescent="0.25">
      <c r="C404" s="1">
        <v>42349</v>
      </c>
      <c r="D404">
        <v>-10065</v>
      </c>
      <c r="E404" s="1">
        <v>42281</v>
      </c>
      <c r="F404">
        <v>-4995</v>
      </c>
      <c r="G404" s="1">
        <v>42297</v>
      </c>
      <c r="H404">
        <v>-4090</v>
      </c>
    </row>
    <row r="405" spans="3:8" x14ac:dyDescent="0.25">
      <c r="C405" s="1">
        <v>42349</v>
      </c>
      <c r="D405">
        <v>434.39</v>
      </c>
      <c r="E405" s="1">
        <v>42282</v>
      </c>
      <c r="F405">
        <v>-3720</v>
      </c>
      <c r="G405" s="1">
        <v>42297</v>
      </c>
      <c r="H405">
        <v>1332.4</v>
      </c>
    </row>
    <row r="406" spans="3:8" x14ac:dyDescent="0.25">
      <c r="C406" s="1">
        <v>42352</v>
      </c>
      <c r="D406">
        <v>-9350</v>
      </c>
      <c r="E406" s="1">
        <v>42282</v>
      </c>
      <c r="F406">
        <v>4088.59</v>
      </c>
      <c r="G406" s="1">
        <v>42298</v>
      </c>
      <c r="H406">
        <v>-4720</v>
      </c>
    </row>
    <row r="407" spans="3:8" x14ac:dyDescent="0.25">
      <c r="C407" s="1">
        <v>42352</v>
      </c>
      <c r="D407">
        <v>539.49</v>
      </c>
      <c r="E407" s="1">
        <v>42283</v>
      </c>
      <c r="F407">
        <v>1802.24</v>
      </c>
      <c r="G407" s="1">
        <v>42298</v>
      </c>
      <c r="H407">
        <v>1013.01</v>
      </c>
    </row>
    <row r="408" spans="3:8" x14ac:dyDescent="0.25">
      <c r="C408" s="1">
        <v>42353</v>
      </c>
      <c r="D408">
        <v>4262.25</v>
      </c>
      <c r="E408" s="1">
        <v>42284</v>
      </c>
      <c r="F408">
        <v>-1805</v>
      </c>
      <c r="G408" s="1">
        <v>42299</v>
      </c>
      <c r="H408">
        <v>-3190</v>
      </c>
    </row>
    <row r="409" spans="3:8" x14ac:dyDescent="0.25">
      <c r="C409" s="1">
        <v>42354</v>
      </c>
      <c r="D409">
        <v>1093.8599999999999</v>
      </c>
      <c r="E409" s="1">
        <v>42284</v>
      </c>
      <c r="F409">
        <v>1305.69</v>
      </c>
      <c r="G409" s="1">
        <v>42299</v>
      </c>
      <c r="H409">
        <v>162.33000000000001</v>
      </c>
    </row>
    <row r="410" spans="3:8" x14ac:dyDescent="0.25">
      <c r="C410" s="1">
        <v>42355</v>
      </c>
      <c r="D410">
        <v>751.31</v>
      </c>
      <c r="E410" s="1">
        <v>42285</v>
      </c>
      <c r="F410">
        <v>-5315</v>
      </c>
      <c r="G410" s="1">
        <v>42300</v>
      </c>
      <c r="H410">
        <v>975.62</v>
      </c>
    </row>
    <row r="411" spans="3:8" x14ac:dyDescent="0.25">
      <c r="C411" s="1">
        <v>42356</v>
      </c>
      <c r="D411">
        <v>-2125</v>
      </c>
      <c r="E411" s="1">
        <v>42285</v>
      </c>
      <c r="F411">
        <v>711.82</v>
      </c>
      <c r="G411" s="1">
        <v>42303</v>
      </c>
      <c r="H411">
        <v>1425.88</v>
      </c>
    </row>
    <row r="412" spans="3:8" x14ac:dyDescent="0.25">
      <c r="C412" s="1">
        <v>42356</v>
      </c>
      <c r="D412">
        <v>1973.2</v>
      </c>
      <c r="E412" s="1">
        <v>42286</v>
      </c>
      <c r="F412">
        <v>-7015</v>
      </c>
      <c r="G412" s="1">
        <v>42304</v>
      </c>
      <c r="H412">
        <v>-2335</v>
      </c>
    </row>
    <row r="413" spans="3:8" x14ac:dyDescent="0.25">
      <c r="C413" s="1">
        <v>42359</v>
      </c>
      <c r="D413">
        <v>1513.05</v>
      </c>
      <c r="E413" s="1">
        <v>42286</v>
      </c>
      <c r="F413">
        <v>658.85</v>
      </c>
      <c r="G413" s="1">
        <v>42304</v>
      </c>
      <c r="H413">
        <v>1214.67</v>
      </c>
    </row>
    <row r="414" spans="3:8" x14ac:dyDescent="0.25">
      <c r="C414" s="1">
        <v>42360</v>
      </c>
      <c r="D414">
        <v>1031.5899999999999</v>
      </c>
      <c r="E414" s="1">
        <v>42288</v>
      </c>
      <c r="F414">
        <v>-13175</v>
      </c>
      <c r="G414" s="1">
        <v>42305</v>
      </c>
      <c r="H414">
        <v>-1670</v>
      </c>
    </row>
    <row r="415" spans="3:8" x14ac:dyDescent="0.25">
      <c r="C415" s="1">
        <v>42361</v>
      </c>
      <c r="D415">
        <v>-3190</v>
      </c>
      <c r="E415" s="1">
        <v>42289</v>
      </c>
      <c r="F415">
        <v>-16475</v>
      </c>
      <c r="G415" s="1">
        <v>42305</v>
      </c>
      <c r="H415">
        <v>1369.96</v>
      </c>
    </row>
    <row r="416" spans="3:8" x14ac:dyDescent="0.25">
      <c r="C416" s="1">
        <v>42361</v>
      </c>
      <c r="D416">
        <v>364.91</v>
      </c>
      <c r="E416" s="1">
        <v>42289</v>
      </c>
      <c r="F416">
        <v>2028.85</v>
      </c>
      <c r="G416" s="1">
        <v>42306</v>
      </c>
      <c r="H416">
        <v>-8055</v>
      </c>
    </row>
    <row r="417" spans="3:8" x14ac:dyDescent="0.25">
      <c r="C417" s="1">
        <v>42362</v>
      </c>
      <c r="D417">
        <v>-5835</v>
      </c>
      <c r="E417" s="1">
        <v>42290</v>
      </c>
      <c r="F417">
        <v>-7440</v>
      </c>
      <c r="G417" s="1">
        <v>42306</v>
      </c>
      <c r="H417">
        <v>1976.88</v>
      </c>
    </row>
    <row r="418" spans="3:8" x14ac:dyDescent="0.25">
      <c r="C418" s="1">
        <v>42362</v>
      </c>
      <c r="D418">
        <v>139.69</v>
      </c>
      <c r="E418" s="1">
        <v>42290</v>
      </c>
      <c r="F418">
        <v>3855.45</v>
      </c>
      <c r="G418" s="1">
        <v>42307</v>
      </c>
      <c r="H418">
        <v>-4300</v>
      </c>
    </row>
    <row r="419" spans="3:8" x14ac:dyDescent="0.25">
      <c r="C419" s="1">
        <v>42366</v>
      </c>
      <c r="D419">
        <v>1891.09</v>
      </c>
      <c r="E419" s="1">
        <v>42291</v>
      </c>
      <c r="F419">
        <v>-9465</v>
      </c>
      <c r="G419" s="1">
        <v>42307</v>
      </c>
      <c r="H419">
        <v>348.24</v>
      </c>
    </row>
    <row r="420" spans="3:8" x14ac:dyDescent="0.25">
      <c r="C420" s="1">
        <v>42367</v>
      </c>
      <c r="D420">
        <v>570.01</v>
      </c>
      <c r="E420" s="1">
        <v>42291</v>
      </c>
      <c r="F420">
        <v>1552.54</v>
      </c>
      <c r="G420" s="1">
        <v>42310</v>
      </c>
      <c r="H420">
        <v>-8505</v>
      </c>
    </row>
    <row r="421" spans="3:8" x14ac:dyDescent="0.25">
      <c r="C421" s="1">
        <v>42368</v>
      </c>
      <c r="D421">
        <v>-530</v>
      </c>
      <c r="E421" s="1">
        <v>42292</v>
      </c>
      <c r="F421">
        <v>-2245</v>
      </c>
      <c r="G421" s="1">
        <v>42310</v>
      </c>
      <c r="H421">
        <v>3785.14</v>
      </c>
    </row>
    <row r="422" spans="3:8" x14ac:dyDescent="0.25">
      <c r="C422" s="1">
        <v>42368</v>
      </c>
      <c r="D422">
        <v>226.18</v>
      </c>
      <c r="E422" s="1">
        <v>42292</v>
      </c>
      <c r="F422">
        <v>6675.96</v>
      </c>
      <c r="G422" s="1">
        <v>42311</v>
      </c>
      <c r="H422">
        <v>-3950</v>
      </c>
    </row>
    <row r="423" spans="3:8" x14ac:dyDescent="0.25">
      <c r="C423" s="1">
        <v>42369</v>
      </c>
      <c r="D423">
        <v>-3190</v>
      </c>
      <c r="E423" s="1">
        <v>42293</v>
      </c>
      <c r="F423">
        <v>-6380</v>
      </c>
      <c r="G423" s="1">
        <v>42311</v>
      </c>
      <c r="H423">
        <v>3647.47</v>
      </c>
    </row>
    <row r="424" spans="3:8" x14ac:dyDescent="0.25">
      <c r="C424" s="1">
        <v>42369</v>
      </c>
      <c r="D424">
        <v>5188.6000000000004</v>
      </c>
      <c r="E424" s="1">
        <v>42293</v>
      </c>
      <c r="F424">
        <v>5709.16</v>
      </c>
      <c r="G424" s="1">
        <v>42312</v>
      </c>
      <c r="H424">
        <v>-5570</v>
      </c>
    </row>
    <row r="425" spans="3:8" x14ac:dyDescent="0.25">
      <c r="C425" s="1">
        <v>42369</v>
      </c>
      <c r="D425">
        <v>990545.73</v>
      </c>
      <c r="E425" s="1">
        <v>42294</v>
      </c>
      <c r="F425">
        <v>-2125</v>
      </c>
      <c r="G425" s="1">
        <v>42312</v>
      </c>
      <c r="H425">
        <v>1596.75</v>
      </c>
    </row>
    <row r="426" spans="3:8" x14ac:dyDescent="0.25">
      <c r="E426" s="1">
        <v>42296</v>
      </c>
      <c r="F426">
        <v>-4250</v>
      </c>
      <c r="G426" s="1">
        <v>42313</v>
      </c>
      <c r="H426">
        <v>-5865</v>
      </c>
    </row>
    <row r="427" spans="3:8" x14ac:dyDescent="0.25">
      <c r="E427" s="1">
        <v>42296</v>
      </c>
      <c r="F427">
        <v>3383.97</v>
      </c>
      <c r="G427" s="1">
        <v>42313</v>
      </c>
      <c r="H427">
        <v>1185.27</v>
      </c>
    </row>
    <row r="428" spans="3:8" x14ac:dyDescent="0.25">
      <c r="E428" s="1">
        <v>42297</v>
      </c>
      <c r="F428">
        <v>4751.46</v>
      </c>
      <c r="G428" s="1">
        <v>42314</v>
      </c>
      <c r="H428">
        <v>-14395</v>
      </c>
    </row>
    <row r="429" spans="3:8" x14ac:dyDescent="0.25">
      <c r="E429" s="1">
        <v>42298</v>
      </c>
      <c r="F429">
        <v>-7650</v>
      </c>
      <c r="G429" s="1">
        <v>42314</v>
      </c>
      <c r="H429">
        <v>616.86</v>
      </c>
    </row>
    <row r="430" spans="3:8" x14ac:dyDescent="0.25">
      <c r="E430" s="1">
        <v>42298</v>
      </c>
      <c r="F430">
        <v>1988.51</v>
      </c>
      <c r="G430" s="1">
        <v>42315</v>
      </c>
      <c r="H430">
        <v>-1980</v>
      </c>
    </row>
    <row r="431" spans="3:8" x14ac:dyDescent="0.25">
      <c r="E431" s="1">
        <v>42299</v>
      </c>
      <c r="F431">
        <v>-2655</v>
      </c>
      <c r="G431" s="1">
        <v>42317</v>
      </c>
      <c r="H431">
        <v>-7760</v>
      </c>
    </row>
    <row r="432" spans="3:8" x14ac:dyDescent="0.25">
      <c r="E432" s="1">
        <v>42299</v>
      </c>
      <c r="F432">
        <v>2038.11</v>
      </c>
      <c r="G432" s="1">
        <v>42317</v>
      </c>
      <c r="H432">
        <v>929.33</v>
      </c>
    </row>
    <row r="433" spans="5:8" x14ac:dyDescent="0.25">
      <c r="E433" s="1">
        <v>42300</v>
      </c>
      <c r="F433">
        <v>-5465</v>
      </c>
      <c r="G433" s="1">
        <v>42318</v>
      </c>
      <c r="H433">
        <v>-9975</v>
      </c>
    </row>
    <row r="434" spans="5:8" x14ac:dyDescent="0.25">
      <c r="E434" s="1">
        <v>42300</v>
      </c>
      <c r="F434">
        <v>253.41</v>
      </c>
      <c r="G434" s="1">
        <v>42318</v>
      </c>
      <c r="H434">
        <v>1924.35</v>
      </c>
    </row>
    <row r="435" spans="5:8" x14ac:dyDescent="0.25">
      <c r="E435" s="1">
        <v>42301</v>
      </c>
      <c r="F435">
        <v>-1025</v>
      </c>
      <c r="G435" s="1">
        <v>42319</v>
      </c>
      <c r="H435">
        <v>-9150</v>
      </c>
    </row>
    <row r="436" spans="5:8" x14ac:dyDescent="0.25">
      <c r="E436" s="1">
        <v>42303</v>
      </c>
      <c r="F436">
        <v>-9090</v>
      </c>
      <c r="G436" s="1">
        <v>42319</v>
      </c>
      <c r="H436">
        <v>960.26</v>
      </c>
    </row>
    <row r="437" spans="5:8" x14ac:dyDescent="0.25">
      <c r="E437" s="1">
        <v>42303</v>
      </c>
      <c r="F437">
        <v>2990.14</v>
      </c>
      <c r="G437" s="1">
        <v>42320</v>
      </c>
      <c r="H437">
        <v>-17580</v>
      </c>
    </row>
    <row r="438" spans="5:8" x14ac:dyDescent="0.25">
      <c r="E438" s="1">
        <v>42304</v>
      </c>
      <c r="F438">
        <v>-3800</v>
      </c>
      <c r="G438" s="1">
        <v>42320</v>
      </c>
      <c r="H438">
        <v>3939.11</v>
      </c>
    </row>
    <row r="439" spans="5:8" x14ac:dyDescent="0.25">
      <c r="E439" s="1">
        <v>42304</v>
      </c>
      <c r="F439">
        <v>2659.99</v>
      </c>
      <c r="G439" s="1">
        <v>42321</v>
      </c>
      <c r="H439">
        <v>-5500</v>
      </c>
    </row>
    <row r="440" spans="5:8" x14ac:dyDescent="0.25">
      <c r="E440" s="1">
        <v>42305</v>
      </c>
      <c r="F440">
        <v>-7265</v>
      </c>
      <c r="G440" s="1">
        <v>42321</v>
      </c>
      <c r="H440">
        <v>1315.33</v>
      </c>
    </row>
    <row r="441" spans="5:8" x14ac:dyDescent="0.25">
      <c r="E441" s="1">
        <v>42305</v>
      </c>
      <c r="F441">
        <v>773.92</v>
      </c>
      <c r="G441" s="1">
        <v>42322</v>
      </c>
      <c r="H441">
        <v>-3190</v>
      </c>
    </row>
    <row r="442" spans="5:8" x14ac:dyDescent="0.25">
      <c r="E442" s="1">
        <v>42306</v>
      </c>
      <c r="F442">
        <v>-9720</v>
      </c>
      <c r="G442" s="1">
        <v>42324</v>
      </c>
      <c r="H442">
        <v>-3855</v>
      </c>
    </row>
    <row r="443" spans="5:8" x14ac:dyDescent="0.25">
      <c r="E443" s="1">
        <v>42306</v>
      </c>
      <c r="F443">
        <v>2456.35</v>
      </c>
      <c r="G443" s="1">
        <v>42324</v>
      </c>
      <c r="H443">
        <v>6012.41</v>
      </c>
    </row>
    <row r="444" spans="5:8" x14ac:dyDescent="0.25">
      <c r="E444" s="1">
        <v>42307</v>
      </c>
      <c r="F444">
        <v>-4235</v>
      </c>
      <c r="G444" s="1">
        <v>42325</v>
      </c>
      <c r="H444">
        <v>-7680</v>
      </c>
    </row>
    <row r="445" spans="5:8" x14ac:dyDescent="0.25">
      <c r="E445" s="1">
        <v>42307</v>
      </c>
      <c r="F445">
        <v>3101.34</v>
      </c>
      <c r="G445" s="1">
        <v>42325</v>
      </c>
      <c r="H445">
        <v>4506.95</v>
      </c>
    </row>
    <row r="446" spans="5:8" x14ac:dyDescent="0.25">
      <c r="E446" s="1">
        <v>42308</v>
      </c>
      <c r="F446">
        <v>-10095</v>
      </c>
      <c r="G446" s="1">
        <v>42326</v>
      </c>
      <c r="H446">
        <v>1185.9100000000001</v>
      </c>
    </row>
    <row r="447" spans="5:8" x14ac:dyDescent="0.25">
      <c r="E447" s="1">
        <v>42309</v>
      </c>
      <c r="F447">
        <v>-4250</v>
      </c>
      <c r="G447" s="1">
        <v>42327</v>
      </c>
      <c r="H447">
        <v>-2800</v>
      </c>
    </row>
    <row r="448" spans="5:8" x14ac:dyDescent="0.25">
      <c r="E448" s="1">
        <v>42310</v>
      </c>
      <c r="F448">
        <v>-10630</v>
      </c>
      <c r="G448" s="1">
        <v>42327</v>
      </c>
      <c r="H448">
        <v>1028.0899999999999</v>
      </c>
    </row>
    <row r="449" spans="5:8" x14ac:dyDescent="0.25">
      <c r="E449" s="1">
        <v>42310</v>
      </c>
      <c r="F449">
        <v>7217.14</v>
      </c>
      <c r="G449" s="1">
        <v>42328</v>
      </c>
      <c r="H449">
        <v>-12015</v>
      </c>
    </row>
    <row r="450" spans="5:8" x14ac:dyDescent="0.25">
      <c r="E450" s="1">
        <v>42311</v>
      </c>
      <c r="F450">
        <v>-12315</v>
      </c>
      <c r="G450" s="1">
        <v>42328</v>
      </c>
      <c r="H450">
        <v>1134.8</v>
      </c>
    </row>
    <row r="451" spans="5:8" x14ac:dyDescent="0.25">
      <c r="E451" s="1">
        <v>42311</v>
      </c>
      <c r="F451">
        <v>6829.61</v>
      </c>
      <c r="G451" s="1">
        <v>42329</v>
      </c>
      <c r="H451">
        <v>-4780</v>
      </c>
    </row>
    <row r="452" spans="5:8" x14ac:dyDescent="0.25">
      <c r="E452" s="1">
        <v>42312</v>
      </c>
      <c r="F452">
        <v>-2125</v>
      </c>
      <c r="G452" s="1">
        <v>42331</v>
      </c>
      <c r="H452">
        <v>-7440</v>
      </c>
    </row>
    <row r="453" spans="5:8" x14ac:dyDescent="0.25">
      <c r="E453" s="1">
        <v>42312</v>
      </c>
      <c r="F453">
        <v>1600.46</v>
      </c>
      <c r="G453" s="1">
        <v>42331</v>
      </c>
      <c r="H453">
        <v>1507.04</v>
      </c>
    </row>
    <row r="454" spans="5:8" x14ac:dyDescent="0.25">
      <c r="E454" s="1">
        <v>42313</v>
      </c>
      <c r="F454">
        <v>-3250</v>
      </c>
      <c r="G454" s="1">
        <v>42332</v>
      </c>
      <c r="H454">
        <v>1743.82</v>
      </c>
    </row>
    <row r="455" spans="5:8" x14ac:dyDescent="0.25">
      <c r="E455" s="1">
        <v>42313</v>
      </c>
      <c r="F455">
        <v>4474.42</v>
      </c>
      <c r="G455" s="1">
        <v>42333</v>
      </c>
      <c r="H455">
        <v>-5780</v>
      </c>
    </row>
    <row r="456" spans="5:8" x14ac:dyDescent="0.25">
      <c r="E456" s="1">
        <v>42314</v>
      </c>
      <c r="F456">
        <v>-7310</v>
      </c>
      <c r="G456" s="1">
        <v>42333</v>
      </c>
      <c r="H456">
        <v>1151.1400000000001</v>
      </c>
    </row>
    <row r="457" spans="5:8" x14ac:dyDescent="0.25">
      <c r="E457" s="1">
        <v>42314</v>
      </c>
      <c r="F457">
        <v>1775.87</v>
      </c>
      <c r="G457" s="1">
        <v>42334</v>
      </c>
      <c r="H457">
        <v>-1840</v>
      </c>
    </row>
    <row r="458" spans="5:8" x14ac:dyDescent="0.25">
      <c r="E458" s="1">
        <v>42315</v>
      </c>
      <c r="F458">
        <v>-9530</v>
      </c>
      <c r="G458" s="1">
        <v>42334</v>
      </c>
      <c r="H458">
        <v>1241.32</v>
      </c>
    </row>
    <row r="459" spans="5:8" x14ac:dyDescent="0.25">
      <c r="E459" s="1">
        <v>42316</v>
      </c>
      <c r="F459">
        <v>-5420</v>
      </c>
      <c r="G459" s="1">
        <v>42335</v>
      </c>
      <c r="H459">
        <v>-13905</v>
      </c>
    </row>
    <row r="460" spans="5:8" x14ac:dyDescent="0.25">
      <c r="E460" s="1">
        <v>42317</v>
      </c>
      <c r="F460">
        <v>-15655</v>
      </c>
      <c r="G460" s="1">
        <v>42335</v>
      </c>
      <c r="H460">
        <v>667.21</v>
      </c>
    </row>
    <row r="461" spans="5:8" x14ac:dyDescent="0.25">
      <c r="E461" s="1">
        <v>42317</v>
      </c>
      <c r="F461">
        <v>1238.77</v>
      </c>
      <c r="G461" s="1">
        <v>42338</v>
      </c>
      <c r="H461">
        <v>-2125</v>
      </c>
    </row>
    <row r="462" spans="5:8" x14ac:dyDescent="0.25">
      <c r="E462" s="1">
        <v>42318</v>
      </c>
      <c r="F462">
        <v>-19125</v>
      </c>
      <c r="G462" s="1">
        <v>42338</v>
      </c>
      <c r="H462">
        <v>2690.11</v>
      </c>
    </row>
    <row r="463" spans="5:8" x14ac:dyDescent="0.25">
      <c r="E463" s="1">
        <v>42318</v>
      </c>
      <c r="F463">
        <v>3200.82</v>
      </c>
      <c r="G463" s="1">
        <v>42339</v>
      </c>
      <c r="H463">
        <v>-10305</v>
      </c>
    </row>
    <row r="464" spans="5:8" x14ac:dyDescent="0.25">
      <c r="E464" s="1">
        <v>42319</v>
      </c>
      <c r="F464">
        <v>-16290</v>
      </c>
      <c r="G464" s="1">
        <v>42339</v>
      </c>
      <c r="H464">
        <v>8782.02</v>
      </c>
    </row>
    <row r="465" spans="5:8" x14ac:dyDescent="0.25">
      <c r="E465" s="1">
        <v>42319</v>
      </c>
      <c r="F465">
        <v>1620.86</v>
      </c>
      <c r="G465" s="1">
        <v>42340</v>
      </c>
      <c r="H465">
        <v>-8785</v>
      </c>
    </row>
    <row r="466" spans="5:8" x14ac:dyDescent="0.25">
      <c r="E466" s="1">
        <v>42320</v>
      </c>
      <c r="F466">
        <v>-2125</v>
      </c>
      <c r="G466" s="1">
        <v>42340</v>
      </c>
      <c r="H466">
        <v>1455.23</v>
      </c>
    </row>
    <row r="467" spans="5:8" x14ac:dyDescent="0.25">
      <c r="E467" s="1">
        <v>42320</v>
      </c>
      <c r="F467">
        <v>733.3</v>
      </c>
      <c r="G467" s="1">
        <v>42341</v>
      </c>
      <c r="H467">
        <v>-3485</v>
      </c>
    </row>
    <row r="468" spans="5:8" x14ac:dyDescent="0.25">
      <c r="E468" s="1">
        <v>42321</v>
      </c>
      <c r="F468">
        <v>-23290</v>
      </c>
      <c r="G468" s="1">
        <v>42341</v>
      </c>
      <c r="H468">
        <v>2146.46</v>
      </c>
    </row>
    <row r="469" spans="5:8" x14ac:dyDescent="0.25">
      <c r="E469" s="1">
        <v>42321</v>
      </c>
      <c r="F469">
        <v>7838.05</v>
      </c>
      <c r="G469" s="1">
        <v>42342</v>
      </c>
      <c r="H469">
        <v>-6520</v>
      </c>
    </row>
    <row r="470" spans="5:8" x14ac:dyDescent="0.25">
      <c r="E470" s="1">
        <v>42324</v>
      </c>
      <c r="F470">
        <v>-24935</v>
      </c>
      <c r="G470" s="1">
        <v>42342</v>
      </c>
      <c r="H470">
        <v>1491.6</v>
      </c>
    </row>
    <row r="471" spans="5:8" x14ac:dyDescent="0.25">
      <c r="E471" s="1">
        <v>42324</v>
      </c>
      <c r="F471">
        <v>7762.21</v>
      </c>
      <c r="G471" s="1">
        <v>42345</v>
      </c>
      <c r="H471">
        <v>-3500</v>
      </c>
    </row>
    <row r="472" spans="5:8" x14ac:dyDescent="0.25">
      <c r="E472" s="1">
        <v>42325</v>
      </c>
      <c r="F472">
        <v>-18150</v>
      </c>
      <c r="G472" s="1">
        <v>42345</v>
      </c>
      <c r="H472">
        <v>878.07</v>
      </c>
    </row>
    <row r="473" spans="5:8" x14ac:dyDescent="0.25">
      <c r="E473" s="1">
        <v>42325</v>
      </c>
      <c r="F473">
        <v>3310.83</v>
      </c>
      <c r="G473" s="1">
        <v>42346</v>
      </c>
      <c r="H473">
        <v>1772.41</v>
      </c>
    </row>
    <row r="474" spans="5:8" x14ac:dyDescent="0.25">
      <c r="E474" s="1">
        <v>42326</v>
      </c>
      <c r="F474">
        <v>-5525</v>
      </c>
      <c r="G474" s="1">
        <v>42347</v>
      </c>
      <c r="H474">
        <v>-3380</v>
      </c>
    </row>
    <row r="475" spans="5:8" x14ac:dyDescent="0.25">
      <c r="E475" s="1">
        <v>42326</v>
      </c>
      <c r="F475">
        <v>4843.3599999999997</v>
      </c>
      <c r="G475" s="1">
        <v>42347</v>
      </c>
      <c r="H475">
        <v>598.41</v>
      </c>
    </row>
    <row r="476" spans="5:8" x14ac:dyDescent="0.25">
      <c r="E476" s="1">
        <v>42327</v>
      </c>
      <c r="F476">
        <v>-4890</v>
      </c>
      <c r="G476" s="1">
        <v>42348</v>
      </c>
      <c r="H476">
        <v>-3085</v>
      </c>
    </row>
    <row r="477" spans="5:8" x14ac:dyDescent="0.25">
      <c r="E477" s="1">
        <v>42327</v>
      </c>
      <c r="F477">
        <v>5821.54</v>
      </c>
      <c r="G477" s="1">
        <v>42348</v>
      </c>
      <c r="H477">
        <v>1954.92</v>
      </c>
    </row>
    <row r="478" spans="5:8" x14ac:dyDescent="0.25">
      <c r="E478" s="1">
        <v>42328</v>
      </c>
      <c r="F478">
        <v>-3665</v>
      </c>
      <c r="G478" s="1">
        <v>42349</v>
      </c>
      <c r="H478">
        <v>-7385</v>
      </c>
    </row>
    <row r="479" spans="5:8" x14ac:dyDescent="0.25">
      <c r="E479" s="1">
        <v>42328</v>
      </c>
      <c r="F479">
        <v>2111.39</v>
      </c>
      <c r="G479" s="1">
        <v>42349</v>
      </c>
      <c r="H479">
        <v>920.34</v>
      </c>
    </row>
    <row r="480" spans="5:8" x14ac:dyDescent="0.25">
      <c r="E480" s="1">
        <v>42331</v>
      </c>
      <c r="F480">
        <v>-5900</v>
      </c>
      <c r="G480" s="1">
        <v>42352</v>
      </c>
      <c r="H480">
        <v>-9620</v>
      </c>
    </row>
    <row r="481" spans="5:8" x14ac:dyDescent="0.25">
      <c r="E481" s="1">
        <v>42331</v>
      </c>
      <c r="F481">
        <v>5459.01</v>
      </c>
      <c r="G481" s="1">
        <v>42352</v>
      </c>
      <c r="H481">
        <v>2049.27</v>
      </c>
    </row>
    <row r="482" spans="5:8" x14ac:dyDescent="0.25">
      <c r="E482" s="1">
        <v>42332</v>
      </c>
      <c r="F482">
        <v>-3160</v>
      </c>
      <c r="G482" s="1">
        <v>42353</v>
      </c>
      <c r="H482">
        <v>-7440</v>
      </c>
    </row>
    <row r="483" spans="5:8" x14ac:dyDescent="0.25">
      <c r="E483" s="1">
        <v>42332</v>
      </c>
      <c r="F483">
        <v>1930.97</v>
      </c>
      <c r="G483" s="1">
        <v>42353</v>
      </c>
      <c r="H483">
        <v>4556.09</v>
      </c>
    </row>
    <row r="484" spans="5:8" x14ac:dyDescent="0.25">
      <c r="E484" s="1">
        <v>42333</v>
      </c>
      <c r="F484">
        <v>-15005</v>
      </c>
      <c r="G484" s="1">
        <v>42354</v>
      </c>
      <c r="H484">
        <v>-530</v>
      </c>
    </row>
    <row r="485" spans="5:8" x14ac:dyDescent="0.25">
      <c r="E485" s="1">
        <v>42333</v>
      </c>
      <c r="F485">
        <v>12949.34</v>
      </c>
      <c r="G485" s="1">
        <v>42354</v>
      </c>
      <c r="H485">
        <v>4142.4799999999996</v>
      </c>
    </row>
    <row r="486" spans="5:8" x14ac:dyDescent="0.25">
      <c r="E486" s="1">
        <v>42334</v>
      </c>
      <c r="F486">
        <v>-1950</v>
      </c>
      <c r="G486" s="1">
        <v>42355</v>
      </c>
      <c r="H486">
        <v>-3900</v>
      </c>
    </row>
    <row r="487" spans="5:8" x14ac:dyDescent="0.25">
      <c r="E487" s="1">
        <v>42334</v>
      </c>
      <c r="F487">
        <v>1648.67</v>
      </c>
      <c r="G487" s="1">
        <v>42355</v>
      </c>
      <c r="H487">
        <v>1450.05</v>
      </c>
    </row>
    <row r="488" spans="5:8" x14ac:dyDescent="0.25">
      <c r="E488" s="1">
        <v>42335</v>
      </c>
      <c r="F488">
        <v>-11610</v>
      </c>
      <c r="G488" s="1">
        <v>42356</v>
      </c>
      <c r="H488">
        <v>-5420</v>
      </c>
    </row>
    <row r="489" spans="5:8" x14ac:dyDescent="0.25">
      <c r="E489" s="1">
        <v>42335</v>
      </c>
      <c r="F489">
        <v>1305.48</v>
      </c>
      <c r="G489" s="1">
        <v>42356</v>
      </c>
      <c r="H489">
        <v>5133.8</v>
      </c>
    </row>
    <row r="490" spans="5:8" x14ac:dyDescent="0.25">
      <c r="E490" s="1">
        <v>42337</v>
      </c>
      <c r="F490">
        <v>-4195</v>
      </c>
      <c r="G490" s="1">
        <v>42359</v>
      </c>
      <c r="H490">
        <v>-7445</v>
      </c>
    </row>
    <row r="491" spans="5:8" x14ac:dyDescent="0.25">
      <c r="E491" s="1">
        <v>42338</v>
      </c>
      <c r="F491">
        <v>-8905</v>
      </c>
      <c r="G491" s="1">
        <v>42359</v>
      </c>
      <c r="H491">
        <v>1538.72</v>
      </c>
    </row>
    <row r="492" spans="5:8" x14ac:dyDescent="0.25">
      <c r="E492" s="1">
        <v>42338</v>
      </c>
      <c r="F492">
        <v>304.08999999999997</v>
      </c>
      <c r="G492" s="1">
        <v>42360</v>
      </c>
      <c r="H492">
        <v>-2125</v>
      </c>
    </row>
    <row r="493" spans="5:8" x14ac:dyDescent="0.25">
      <c r="E493" s="1">
        <v>42339</v>
      </c>
      <c r="F493">
        <v>-10370</v>
      </c>
      <c r="G493" s="1">
        <v>42360</v>
      </c>
      <c r="H493">
        <v>1844.27</v>
      </c>
    </row>
    <row r="494" spans="5:8" x14ac:dyDescent="0.25">
      <c r="E494" s="1">
        <v>42339</v>
      </c>
      <c r="F494">
        <v>9383.15</v>
      </c>
      <c r="G494" s="1">
        <v>42361</v>
      </c>
      <c r="H494">
        <v>990.11</v>
      </c>
    </row>
    <row r="495" spans="5:8" x14ac:dyDescent="0.25">
      <c r="E495" s="1">
        <v>42340</v>
      </c>
      <c r="F495">
        <v>-10720</v>
      </c>
      <c r="G495" s="1">
        <v>42362</v>
      </c>
      <c r="H495">
        <v>-4315</v>
      </c>
    </row>
    <row r="496" spans="5:8" x14ac:dyDescent="0.25">
      <c r="E496" s="1">
        <v>42340</v>
      </c>
      <c r="F496">
        <v>2285.86</v>
      </c>
      <c r="G496" s="1">
        <v>42362</v>
      </c>
      <c r="H496">
        <v>209.56</v>
      </c>
    </row>
    <row r="497" spans="5:8" x14ac:dyDescent="0.25">
      <c r="E497" s="1">
        <v>42341</v>
      </c>
      <c r="F497">
        <v>-3190</v>
      </c>
      <c r="G497" s="1">
        <v>42366</v>
      </c>
      <c r="H497">
        <v>-6170</v>
      </c>
    </row>
    <row r="498" spans="5:8" x14ac:dyDescent="0.25">
      <c r="E498" s="1">
        <v>42341</v>
      </c>
      <c r="F498">
        <v>2004.21</v>
      </c>
      <c r="G498" s="1">
        <v>42366</v>
      </c>
      <c r="H498">
        <v>2196.87</v>
      </c>
    </row>
    <row r="499" spans="5:8" x14ac:dyDescent="0.25">
      <c r="E499" s="1">
        <v>42342</v>
      </c>
      <c r="F499">
        <v>-9725</v>
      </c>
      <c r="G499" s="1">
        <v>42367</v>
      </c>
      <c r="H499">
        <v>2227.21</v>
      </c>
    </row>
    <row r="500" spans="5:8" x14ac:dyDescent="0.25">
      <c r="E500" s="1">
        <v>42342</v>
      </c>
      <c r="F500">
        <v>3361.95</v>
      </c>
      <c r="G500" s="1">
        <v>42368</v>
      </c>
      <c r="H500">
        <v>-5605</v>
      </c>
    </row>
    <row r="501" spans="5:8" x14ac:dyDescent="0.25">
      <c r="E501" s="1">
        <v>42345</v>
      </c>
      <c r="F501">
        <v>-18600</v>
      </c>
      <c r="G501" s="1">
        <v>42368</v>
      </c>
      <c r="H501">
        <v>244.54</v>
      </c>
    </row>
    <row r="502" spans="5:8" x14ac:dyDescent="0.25">
      <c r="E502" s="1">
        <v>42345</v>
      </c>
      <c r="F502">
        <v>2802.39</v>
      </c>
      <c r="G502" s="1">
        <v>42369</v>
      </c>
      <c r="H502">
        <v>-3190</v>
      </c>
    </row>
    <row r="503" spans="5:8" x14ac:dyDescent="0.25">
      <c r="E503" s="1">
        <v>42346</v>
      </c>
      <c r="F503">
        <v>-3190</v>
      </c>
      <c r="G503" s="1">
        <v>42369</v>
      </c>
      <c r="H503">
        <v>139.04</v>
      </c>
    </row>
    <row r="504" spans="5:8" x14ac:dyDescent="0.25">
      <c r="E504" s="1">
        <v>42346</v>
      </c>
      <c r="F504">
        <v>2068.79</v>
      </c>
      <c r="G504" s="1">
        <v>42369</v>
      </c>
      <c r="H504">
        <v>1771376.35</v>
      </c>
    </row>
    <row r="505" spans="5:8" x14ac:dyDescent="0.25">
      <c r="E505" s="1">
        <v>42347</v>
      </c>
      <c r="F505">
        <v>-1060</v>
      </c>
    </row>
    <row r="506" spans="5:8" x14ac:dyDescent="0.25">
      <c r="E506" s="1">
        <v>42347</v>
      </c>
      <c r="F506">
        <v>1402.16</v>
      </c>
    </row>
    <row r="507" spans="5:8" x14ac:dyDescent="0.25">
      <c r="E507" s="1">
        <v>42348</v>
      </c>
      <c r="F507">
        <v>2608.98</v>
      </c>
    </row>
    <row r="508" spans="5:8" x14ac:dyDescent="0.25">
      <c r="E508" s="1">
        <v>42349</v>
      </c>
      <c r="F508">
        <v>1231.25</v>
      </c>
    </row>
    <row r="509" spans="5:8" x14ac:dyDescent="0.25">
      <c r="E509" s="1">
        <v>42351</v>
      </c>
      <c r="F509">
        <v>-3190</v>
      </c>
    </row>
    <row r="510" spans="5:8" x14ac:dyDescent="0.25">
      <c r="E510" s="1">
        <v>42352</v>
      </c>
      <c r="F510">
        <v>-7970</v>
      </c>
    </row>
    <row r="511" spans="5:8" x14ac:dyDescent="0.25">
      <c r="E511" s="1">
        <v>42352</v>
      </c>
      <c r="F511">
        <v>1663.97</v>
      </c>
    </row>
    <row r="512" spans="5:8" x14ac:dyDescent="0.25">
      <c r="E512" s="1">
        <v>42353</v>
      </c>
      <c r="F512">
        <v>-3190</v>
      </c>
    </row>
    <row r="513" spans="5:6" x14ac:dyDescent="0.25">
      <c r="E513" s="1">
        <v>42353</v>
      </c>
      <c r="F513">
        <v>7146.19</v>
      </c>
    </row>
    <row r="514" spans="5:6" x14ac:dyDescent="0.25">
      <c r="E514" s="1">
        <v>42354</v>
      </c>
      <c r="F514">
        <v>6931.96</v>
      </c>
    </row>
    <row r="515" spans="5:6" x14ac:dyDescent="0.25">
      <c r="E515" s="1">
        <v>42355</v>
      </c>
      <c r="F515">
        <v>3384.75</v>
      </c>
    </row>
    <row r="516" spans="5:6" x14ac:dyDescent="0.25">
      <c r="E516" s="1">
        <v>42356</v>
      </c>
      <c r="F516">
        <v>-8705</v>
      </c>
    </row>
    <row r="517" spans="5:6" x14ac:dyDescent="0.25">
      <c r="E517" s="1">
        <v>42356</v>
      </c>
      <c r="F517">
        <v>3077.87</v>
      </c>
    </row>
    <row r="518" spans="5:6" x14ac:dyDescent="0.25">
      <c r="E518" s="1">
        <v>42359</v>
      </c>
      <c r="F518">
        <v>3028.06</v>
      </c>
    </row>
    <row r="519" spans="5:6" x14ac:dyDescent="0.25">
      <c r="E519" s="1">
        <v>42360</v>
      </c>
      <c r="F519">
        <v>-8790</v>
      </c>
    </row>
    <row r="520" spans="5:6" x14ac:dyDescent="0.25">
      <c r="E520" s="1">
        <v>42360</v>
      </c>
      <c r="F520">
        <v>4095.1</v>
      </c>
    </row>
    <row r="521" spans="5:6" x14ac:dyDescent="0.25">
      <c r="E521" s="1">
        <v>42361</v>
      </c>
      <c r="F521">
        <v>1146.3699999999999</v>
      </c>
    </row>
    <row r="522" spans="5:6" x14ac:dyDescent="0.25">
      <c r="E522" s="1">
        <v>42362</v>
      </c>
      <c r="F522">
        <v>-5100</v>
      </c>
    </row>
    <row r="523" spans="5:6" x14ac:dyDescent="0.25">
      <c r="E523" s="1">
        <v>42362</v>
      </c>
      <c r="F523">
        <v>610.41</v>
      </c>
    </row>
    <row r="524" spans="5:6" x14ac:dyDescent="0.25">
      <c r="E524" s="1">
        <v>42366</v>
      </c>
      <c r="F524">
        <v>4038.16</v>
      </c>
    </row>
    <row r="525" spans="5:6" x14ac:dyDescent="0.25">
      <c r="E525" s="1">
        <v>42367</v>
      </c>
      <c r="F525">
        <v>2240.83</v>
      </c>
    </row>
    <row r="526" spans="5:6" x14ac:dyDescent="0.25">
      <c r="E526" s="1">
        <v>42368</v>
      </c>
      <c r="F526">
        <v>7315.22</v>
      </c>
    </row>
    <row r="527" spans="5:6" x14ac:dyDescent="0.25">
      <c r="E527" s="1">
        <v>42369</v>
      </c>
      <c r="F527">
        <v>494.33</v>
      </c>
    </row>
    <row r="528" spans="5:6" x14ac:dyDescent="0.25">
      <c r="E528" s="1">
        <v>42369</v>
      </c>
      <c r="F528">
        <v>2623520.0699999998</v>
      </c>
    </row>
  </sheetData>
  <mergeCells count="12">
    <mergeCell ref="I1:J1"/>
    <mergeCell ref="K1:L1"/>
    <mergeCell ref="A2:B2"/>
    <mergeCell ref="C2:D2"/>
    <mergeCell ref="E2:F2"/>
    <mergeCell ref="G2:H2"/>
    <mergeCell ref="I2:J2"/>
    <mergeCell ref="K2:L2"/>
    <mergeCell ref="A1:B1"/>
    <mergeCell ref="C1:D1"/>
    <mergeCell ref="E1:F1"/>
    <mergeCell ref="G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0"/>
  <sheetViews>
    <sheetView workbookViewId="0">
      <selection activeCell="K3" sqref="K3"/>
    </sheetView>
  </sheetViews>
  <sheetFormatPr defaultRowHeight="15" x14ac:dyDescent="0.25"/>
  <cols>
    <col min="1" max="1" width="12" bestFit="1" customWidth="1"/>
    <col min="2" max="2" width="9" bestFit="1" customWidth="1"/>
    <col min="3" max="3" width="12" bestFit="1" customWidth="1"/>
    <col min="4" max="4" width="8" bestFit="1" customWidth="1"/>
    <col min="5" max="5" width="12" bestFit="1" customWidth="1"/>
    <col min="6" max="6" width="10" bestFit="1" customWidth="1"/>
    <col min="7" max="7" width="12" bestFit="1" customWidth="1"/>
    <col min="8" max="8" width="11" bestFit="1" customWidth="1"/>
    <col min="9" max="9" width="12" bestFit="1" customWidth="1"/>
    <col min="10" max="10" width="10" bestFit="1" customWidth="1"/>
    <col min="11" max="11" width="12" bestFit="1" customWidth="1"/>
    <col min="12" max="12" width="10" bestFit="1" customWidth="1"/>
  </cols>
  <sheetData>
    <row r="1" spans="1:12" x14ac:dyDescent="0.25">
      <c r="A1" s="45" t="s">
        <v>20</v>
      </c>
      <c r="B1" s="45"/>
      <c r="C1" s="45" t="s">
        <v>21</v>
      </c>
      <c r="D1" s="45"/>
      <c r="E1" s="45" t="s">
        <v>22</v>
      </c>
      <c r="F1" s="45"/>
      <c r="G1" s="45" t="s">
        <v>23</v>
      </c>
      <c r="H1" s="45"/>
      <c r="I1" s="45" t="s">
        <v>24</v>
      </c>
      <c r="J1" s="45"/>
      <c r="K1" s="45" t="s">
        <v>25</v>
      </c>
      <c r="L1" s="45"/>
    </row>
    <row r="2" spans="1:12" x14ac:dyDescent="0.25">
      <c r="A2" s="45" t="s">
        <v>13</v>
      </c>
      <c r="B2" s="45"/>
      <c r="C2" s="45" t="s">
        <v>13</v>
      </c>
      <c r="D2" s="45"/>
      <c r="E2" s="45" t="s">
        <v>13</v>
      </c>
      <c r="F2" s="45"/>
      <c r="G2" s="45" t="s">
        <v>13</v>
      </c>
      <c r="H2" s="45"/>
      <c r="I2" s="45" t="s">
        <v>13</v>
      </c>
      <c r="J2" s="45"/>
      <c r="K2" s="45" t="s">
        <v>13</v>
      </c>
      <c r="L2" s="45"/>
    </row>
    <row r="3" spans="1:12" s="4" customFormat="1" x14ac:dyDescent="0.25">
      <c r="A3" s="28">
        <f>XIRR(B5:B2000,A5:A2000)</f>
        <v>3.9743795990943923E-2</v>
      </c>
      <c r="B3" s="28"/>
      <c r="C3" s="28">
        <f>XIRR(D5:D2000,C5:C2000)</f>
        <v>-9.0160049498081221E-3</v>
      </c>
      <c r="D3" s="28"/>
      <c r="E3" s="28">
        <f>XIRR(F5:F2000,E5:E2000)</f>
        <v>-2.8948090225458148E-2</v>
      </c>
      <c r="F3" s="28"/>
      <c r="G3" s="28">
        <f>XIRR(H5:H2000,G5:G2000)</f>
        <v>0.1650205075740814</v>
      </c>
      <c r="H3" s="28"/>
      <c r="I3" s="28">
        <f>XIRR(J5:J2000,I5:I2000)</f>
        <v>0.24239935278892519</v>
      </c>
      <c r="J3" s="28"/>
      <c r="K3" s="28">
        <f>XIRR(L5:L2000,K5:K2000)</f>
        <v>0.23362798094749448</v>
      </c>
      <c r="L3" s="28"/>
    </row>
    <row r="4" spans="1:12" x14ac:dyDescent="0.25">
      <c r="A4" t="s">
        <v>6</v>
      </c>
      <c r="B4" t="s">
        <v>7</v>
      </c>
      <c r="C4" t="s">
        <v>6</v>
      </c>
      <c r="D4" t="s">
        <v>7</v>
      </c>
      <c r="E4" t="s">
        <v>6</v>
      </c>
      <c r="F4" t="s">
        <v>7</v>
      </c>
      <c r="G4" t="s">
        <v>6</v>
      </c>
      <c r="H4" t="s">
        <v>7</v>
      </c>
      <c r="I4" t="s">
        <v>6</v>
      </c>
      <c r="J4" t="s">
        <v>7</v>
      </c>
      <c r="K4" t="s">
        <v>6</v>
      </c>
      <c r="L4" t="s">
        <v>7</v>
      </c>
    </row>
    <row r="5" spans="1:12" x14ac:dyDescent="0.25">
      <c r="A5" s="1">
        <v>42018</v>
      </c>
      <c r="B5">
        <v>-6000</v>
      </c>
      <c r="C5" s="1">
        <v>42005</v>
      </c>
      <c r="D5">
        <v>-1000</v>
      </c>
      <c r="E5" s="1">
        <v>42006</v>
      </c>
      <c r="F5">
        <v>-3000</v>
      </c>
      <c r="G5" s="1">
        <v>42005</v>
      </c>
      <c r="H5">
        <v>-800</v>
      </c>
      <c r="I5" s="1">
        <v>42006</v>
      </c>
      <c r="J5">
        <v>-1000</v>
      </c>
      <c r="K5" s="1">
        <v>42006</v>
      </c>
      <c r="L5">
        <v>-12100</v>
      </c>
    </row>
    <row r="6" spans="1:12" x14ac:dyDescent="0.25">
      <c r="A6" s="1">
        <v>42020</v>
      </c>
      <c r="B6">
        <v>-5200</v>
      </c>
      <c r="C6" s="1">
        <v>42012</v>
      </c>
      <c r="D6">
        <v>-1500</v>
      </c>
      <c r="E6" s="1">
        <v>42014</v>
      </c>
      <c r="F6">
        <v>-2500</v>
      </c>
      <c r="G6" s="1">
        <v>42006</v>
      </c>
      <c r="H6">
        <v>-4200</v>
      </c>
      <c r="I6" s="1">
        <v>42009</v>
      </c>
      <c r="J6">
        <v>-5500</v>
      </c>
      <c r="K6" s="1">
        <v>42007</v>
      </c>
      <c r="L6">
        <v>-1000</v>
      </c>
    </row>
    <row r="7" spans="1:12" x14ac:dyDescent="0.25">
      <c r="A7" s="1">
        <v>42049</v>
      </c>
      <c r="B7">
        <v>-3100</v>
      </c>
      <c r="C7" s="1">
        <v>42013</v>
      </c>
      <c r="D7">
        <v>-1500</v>
      </c>
      <c r="E7" s="1">
        <v>42018</v>
      </c>
      <c r="F7">
        <v>-1500</v>
      </c>
      <c r="G7" s="1">
        <v>42007</v>
      </c>
      <c r="H7">
        <v>-3300</v>
      </c>
      <c r="I7" s="1">
        <v>42011</v>
      </c>
      <c r="J7">
        <v>-1000</v>
      </c>
      <c r="K7" s="1">
        <v>42008</v>
      </c>
      <c r="L7">
        <v>-2000</v>
      </c>
    </row>
    <row r="8" spans="1:12" x14ac:dyDescent="0.25">
      <c r="A8" s="1">
        <v>42060</v>
      </c>
      <c r="B8">
        <v>180.56</v>
      </c>
      <c r="C8" s="1">
        <v>42018</v>
      </c>
      <c r="D8">
        <v>-900</v>
      </c>
      <c r="E8" s="1">
        <v>42020</v>
      </c>
      <c r="F8">
        <v>-2300</v>
      </c>
      <c r="G8" s="1">
        <v>42008</v>
      </c>
      <c r="H8">
        <v>-2900</v>
      </c>
      <c r="I8" s="1">
        <v>42013</v>
      </c>
      <c r="J8">
        <v>-4000</v>
      </c>
      <c r="K8" s="1">
        <v>42009</v>
      </c>
      <c r="L8">
        <v>-11100</v>
      </c>
    </row>
    <row r="9" spans="1:12" x14ac:dyDescent="0.25">
      <c r="A9" s="1">
        <v>42066</v>
      </c>
      <c r="B9">
        <v>230.45</v>
      </c>
      <c r="C9" s="1">
        <v>42020</v>
      </c>
      <c r="D9">
        <v>-1000</v>
      </c>
      <c r="E9" s="1">
        <v>42021</v>
      </c>
      <c r="F9">
        <v>-1500</v>
      </c>
      <c r="G9" s="1">
        <v>42010</v>
      </c>
      <c r="H9">
        <v>-2000</v>
      </c>
      <c r="I9" s="1">
        <v>42014</v>
      </c>
      <c r="J9">
        <v>-1500</v>
      </c>
      <c r="K9" s="1">
        <v>42010</v>
      </c>
      <c r="L9">
        <v>-2500</v>
      </c>
    </row>
    <row r="10" spans="1:12" x14ac:dyDescent="0.25">
      <c r="A10" s="1">
        <v>42068</v>
      </c>
      <c r="B10">
        <v>-700</v>
      </c>
      <c r="C10" s="1">
        <v>42021</v>
      </c>
      <c r="D10">
        <v>-1000</v>
      </c>
      <c r="E10" s="1">
        <v>42024</v>
      </c>
      <c r="F10">
        <v>-1500</v>
      </c>
      <c r="G10" s="1">
        <v>42011</v>
      </c>
      <c r="H10">
        <v>-2000</v>
      </c>
      <c r="I10" s="1">
        <v>42015</v>
      </c>
      <c r="J10">
        <v>-1100</v>
      </c>
      <c r="K10" s="1">
        <v>42011</v>
      </c>
      <c r="L10">
        <v>-6500</v>
      </c>
    </row>
    <row r="11" spans="1:12" x14ac:dyDescent="0.25">
      <c r="A11" s="1">
        <v>42074</v>
      </c>
      <c r="B11">
        <v>-2800</v>
      </c>
      <c r="C11" s="1">
        <v>42024</v>
      </c>
      <c r="D11">
        <v>-2365</v>
      </c>
      <c r="E11" s="1">
        <v>42025</v>
      </c>
      <c r="F11">
        <v>-3700</v>
      </c>
      <c r="G11" s="1">
        <v>42012</v>
      </c>
      <c r="H11">
        <v>-1000</v>
      </c>
      <c r="I11" s="1">
        <v>42016</v>
      </c>
      <c r="J11">
        <v>-10900</v>
      </c>
      <c r="K11" s="1">
        <v>42012</v>
      </c>
      <c r="L11">
        <v>-11600</v>
      </c>
    </row>
    <row r="12" spans="1:12" x14ac:dyDescent="0.25">
      <c r="A12" s="1">
        <v>42079</v>
      </c>
      <c r="B12">
        <v>-7000</v>
      </c>
      <c r="C12" s="1">
        <v>42028</v>
      </c>
      <c r="D12">
        <v>-700</v>
      </c>
      <c r="E12" s="1">
        <v>42029</v>
      </c>
      <c r="F12">
        <v>-1300</v>
      </c>
      <c r="G12" s="1">
        <v>42013</v>
      </c>
      <c r="H12">
        <v>-2100</v>
      </c>
      <c r="I12" s="1">
        <v>42017</v>
      </c>
      <c r="J12">
        <v>-2700</v>
      </c>
      <c r="K12" s="1">
        <v>42013</v>
      </c>
      <c r="L12">
        <v>-2815</v>
      </c>
    </row>
    <row r="13" spans="1:12" x14ac:dyDescent="0.25">
      <c r="A13" s="1">
        <v>42083</v>
      </c>
      <c r="B13">
        <v>-1200</v>
      </c>
      <c r="C13" s="1">
        <v>42035</v>
      </c>
      <c r="D13">
        <v>-2000</v>
      </c>
      <c r="E13" s="1">
        <v>42031</v>
      </c>
      <c r="F13">
        <v>-1000</v>
      </c>
      <c r="G13" s="1">
        <v>42014</v>
      </c>
      <c r="H13">
        <v>-1500</v>
      </c>
      <c r="I13" s="1">
        <v>42018</v>
      </c>
      <c r="J13">
        <v>-2500</v>
      </c>
      <c r="K13" s="1">
        <v>42014</v>
      </c>
      <c r="L13">
        <v>-1200</v>
      </c>
    </row>
    <row r="14" spans="1:12" x14ac:dyDescent="0.25">
      <c r="A14" s="1">
        <v>42088</v>
      </c>
      <c r="B14">
        <v>-5000</v>
      </c>
      <c r="C14" s="1">
        <v>42039</v>
      </c>
      <c r="D14">
        <v>-3000</v>
      </c>
      <c r="E14" s="1">
        <v>42032</v>
      </c>
      <c r="F14">
        <v>-1000</v>
      </c>
      <c r="G14" s="1">
        <v>42016</v>
      </c>
      <c r="H14">
        <v>-500</v>
      </c>
      <c r="I14" s="1">
        <v>42019</v>
      </c>
      <c r="J14">
        <v>-10500</v>
      </c>
      <c r="K14" s="1">
        <v>42015</v>
      </c>
      <c r="L14">
        <v>-1300</v>
      </c>
    </row>
    <row r="15" spans="1:12" x14ac:dyDescent="0.25">
      <c r="A15" s="1">
        <v>42088</v>
      </c>
      <c r="B15">
        <v>149.47</v>
      </c>
      <c r="C15" s="1">
        <v>42041</v>
      </c>
      <c r="D15">
        <v>-1500</v>
      </c>
      <c r="E15" s="1">
        <v>42033</v>
      </c>
      <c r="F15">
        <v>-1500</v>
      </c>
      <c r="G15" s="1">
        <v>42018</v>
      </c>
      <c r="H15">
        <v>-3200</v>
      </c>
      <c r="I15" s="1">
        <v>42020</v>
      </c>
      <c r="J15">
        <v>-2100</v>
      </c>
      <c r="K15" s="1">
        <v>42016</v>
      </c>
      <c r="L15">
        <v>-4300</v>
      </c>
    </row>
    <row r="16" spans="1:12" x14ac:dyDescent="0.25">
      <c r="A16" s="1">
        <v>42100</v>
      </c>
      <c r="B16">
        <v>3.4</v>
      </c>
      <c r="C16" s="1">
        <v>42045</v>
      </c>
      <c r="D16">
        <v>-2360</v>
      </c>
      <c r="E16" s="1">
        <v>42040</v>
      </c>
      <c r="F16">
        <v>-5810</v>
      </c>
      <c r="G16" s="1">
        <v>42019</v>
      </c>
      <c r="H16">
        <v>-6000</v>
      </c>
      <c r="I16" s="1">
        <v>42024</v>
      </c>
      <c r="J16">
        <v>-5500</v>
      </c>
      <c r="K16" s="1">
        <v>42017</v>
      </c>
      <c r="L16">
        <v>-3855</v>
      </c>
    </row>
    <row r="17" spans="1:12" x14ac:dyDescent="0.25">
      <c r="A17" s="1">
        <v>42102</v>
      </c>
      <c r="B17">
        <v>186.36</v>
      </c>
      <c r="C17" s="1">
        <v>42046</v>
      </c>
      <c r="D17">
        <v>-5900</v>
      </c>
      <c r="E17" s="1">
        <v>42045</v>
      </c>
      <c r="F17">
        <v>-1500</v>
      </c>
      <c r="G17" s="1">
        <v>42020</v>
      </c>
      <c r="H17">
        <v>-4900</v>
      </c>
      <c r="I17" s="1">
        <v>42025</v>
      </c>
      <c r="J17">
        <v>-4300</v>
      </c>
      <c r="K17" s="1">
        <v>42018</v>
      </c>
      <c r="L17">
        <v>-4500</v>
      </c>
    </row>
    <row r="18" spans="1:12" x14ac:dyDescent="0.25">
      <c r="A18" s="1">
        <v>42124</v>
      </c>
      <c r="B18">
        <v>149.43</v>
      </c>
      <c r="C18" s="1">
        <v>42049</v>
      </c>
      <c r="D18">
        <v>-1000</v>
      </c>
      <c r="E18" s="1">
        <v>42046</v>
      </c>
      <c r="F18">
        <v>-3000</v>
      </c>
      <c r="G18" s="1">
        <v>42022</v>
      </c>
      <c r="H18">
        <v>-800</v>
      </c>
      <c r="I18" s="1">
        <v>42026</v>
      </c>
      <c r="J18">
        <v>-4300</v>
      </c>
      <c r="K18" s="1">
        <v>42019</v>
      </c>
      <c r="L18">
        <v>-9600</v>
      </c>
    </row>
    <row r="19" spans="1:12" x14ac:dyDescent="0.25">
      <c r="A19" s="1">
        <v>42128</v>
      </c>
      <c r="B19">
        <v>452.82</v>
      </c>
      <c r="C19" s="1">
        <v>42051</v>
      </c>
      <c r="D19">
        <v>46.1</v>
      </c>
      <c r="E19" s="1">
        <v>42047</v>
      </c>
      <c r="F19">
        <v>-1000</v>
      </c>
      <c r="G19" s="1">
        <v>42023</v>
      </c>
      <c r="H19">
        <v>-500</v>
      </c>
      <c r="I19" s="1">
        <v>42027</v>
      </c>
      <c r="J19">
        <v>-3200</v>
      </c>
      <c r="K19" s="1">
        <v>42020</v>
      </c>
      <c r="L19">
        <v>-9500</v>
      </c>
    </row>
    <row r="20" spans="1:12" x14ac:dyDescent="0.25">
      <c r="A20" s="1">
        <v>42130</v>
      </c>
      <c r="B20">
        <v>186.84</v>
      </c>
      <c r="C20" s="1">
        <v>42054</v>
      </c>
      <c r="D20">
        <v>-2000</v>
      </c>
      <c r="E20" s="1">
        <v>42048</v>
      </c>
      <c r="F20">
        <v>-1000</v>
      </c>
      <c r="G20" s="1">
        <v>42024</v>
      </c>
      <c r="H20">
        <v>-4000</v>
      </c>
      <c r="I20" s="1">
        <v>42028</v>
      </c>
      <c r="J20">
        <v>-1600</v>
      </c>
      <c r="K20" s="1">
        <v>42021</v>
      </c>
      <c r="L20">
        <v>-1000</v>
      </c>
    </row>
    <row r="21" spans="1:12" x14ac:dyDescent="0.25">
      <c r="A21" s="1">
        <v>42145</v>
      </c>
      <c r="B21">
        <v>-500</v>
      </c>
      <c r="C21" s="1">
        <v>42061</v>
      </c>
      <c r="D21">
        <v>-3500</v>
      </c>
      <c r="E21" s="1">
        <v>42051</v>
      </c>
      <c r="F21">
        <v>-2800</v>
      </c>
      <c r="G21" s="1">
        <v>42025</v>
      </c>
      <c r="H21">
        <v>-6805</v>
      </c>
      <c r="I21" s="1">
        <v>42029</v>
      </c>
      <c r="J21">
        <v>-1000</v>
      </c>
      <c r="K21" s="1">
        <v>42022</v>
      </c>
      <c r="L21">
        <v>-700</v>
      </c>
    </row>
    <row r="22" spans="1:12" x14ac:dyDescent="0.25">
      <c r="A22" s="1">
        <v>42156</v>
      </c>
      <c r="B22">
        <v>299.19</v>
      </c>
      <c r="C22" s="1">
        <v>42065</v>
      </c>
      <c r="D22">
        <v>45.47</v>
      </c>
      <c r="E22" s="1">
        <v>42053</v>
      </c>
      <c r="F22">
        <v>-2900</v>
      </c>
      <c r="G22" s="1">
        <v>42027</v>
      </c>
      <c r="H22">
        <v>-9800</v>
      </c>
      <c r="I22" s="1">
        <v>42031</v>
      </c>
      <c r="J22">
        <v>-3200</v>
      </c>
      <c r="K22" s="1">
        <v>42023</v>
      </c>
      <c r="L22">
        <v>-14900</v>
      </c>
    </row>
    <row r="23" spans="1:12" x14ac:dyDescent="0.25">
      <c r="A23" s="1">
        <v>42166</v>
      </c>
      <c r="B23">
        <v>188.3</v>
      </c>
      <c r="C23" s="1">
        <v>42067</v>
      </c>
      <c r="D23">
        <v>45.8</v>
      </c>
      <c r="E23" s="1">
        <v>42054</v>
      </c>
      <c r="F23">
        <v>-1000</v>
      </c>
      <c r="G23" s="1">
        <v>42028</v>
      </c>
      <c r="H23">
        <v>-3000</v>
      </c>
      <c r="I23" s="1">
        <v>42032</v>
      </c>
      <c r="J23">
        <v>-7600</v>
      </c>
      <c r="K23" s="1">
        <v>42024</v>
      </c>
      <c r="L23">
        <v>-4500</v>
      </c>
    </row>
    <row r="24" spans="1:12" x14ac:dyDescent="0.25">
      <c r="A24" s="1">
        <v>42186</v>
      </c>
      <c r="B24">
        <v>299.18</v>
      </c>
      <c r="C24" s="1">
        <v>42069</v>
      </c>
      <c r="D24">
        <v>-1000</v>
      </c>
      <c r="E24" s="1">
        <v>42055</v>
      </c>
      <c r="F24">
        <v>-2500</v>
      </c>
      <c r="G24" s="1">
        <v>42029</v>
      </c>
      <c r="H24">
        <v>-1000</v>
      </c>
      <c r="I24" s="1">
        <v>42033</v>
      </c>
      <c r="J24">
        <v>-2600</v>
      </c>
      <c r="K24" s="1">
        <v>42025</v>
      </c>
      <c r="L24">
        <v>-12300</v>
      </c>
    </row>
    <row r="25" spans="1:12" x14ac:dyDescent="0.25">
      <c r="A25" s="1">
        <v>42192</v>
      </c>
      <c r="B25">
        <v>187.13</v>
      </c>
      <c r="C25" s="1">
        <v>42072</v>
      </c>
      <c r="D25">
        <v>38.72</v>
      </c>
      <c r="E25" s="1">
        <v>42060</v>
      </c>
      <c r="F25">
        <v>86.9</v>
      </c>
      <c r="G25" s="1">
        <v>42030</v>
      </c>
      <c r="H25">
        <v>-4100</v>
      </c>
      <c r="I25" s="1">
        <v>42034</v>
      </c>
      <c r="J25">
        <v>-3720</v>
      </c>
      <c r="K25" s="1">
        <v>42026</v>
      </c>
      <c r="L25">
        <v>-6800</v>
      </c>
    </row>
    <row r="26" spans="1:12" x14ac:dyDescent="0.25">
      <c r="A26" s="1">
        <v>42219</v>
      </c>
      <c r="B26">
        <v>176.02</v>
      </c>
      <c r="C26" s="1">
        <v>42073</v>
      </c>
      <c r="D26">
        <v>108.13</v>
      </c>
      <c r="E26" s="1">
        <v>42066</v>
      </c>
      <c r="F26">
        <v>-1000</v>
      </c>
      <c r="G26" s="1">
        <v>42031</v>
      </c>
      <c r="H26">
        <v>-2000</v>
      </c>
      <c r="I26" s="1">
        <v>42035</v>
      </c>
      <c r="J26">
        <v>-1300</v>
      </c>
      <c r="K26" s="1">
        <v>42027</v>
      </c>
      <c r="L26">
        <v>-2000</v>
      </c>
    </row>
    <row r="27" spans="1:12" x14ac:dyDescent="0.25">
      <c r="A27" s="1">
        <v>42223</v>
      </c>
      <c r="B27">
        <v>186.07</v>
      </c>
      <c r="C27" s="1">
        <v>42078</v>
      </c>
      <c r="D27">
        <v>-1000</v>
      </c>
      <c r="E27" s="1">
        <v>42066</v>
      </c>
      <c r="F27">
        <v>3134.15</v>
      </c>
      <c r="G27" s="1">
        <v>42032</v>
      </c>
      <c r="H27">
        <v>-14600</v>
      </c>
      <c r="I27" s="1">
        <v>42036</v>
      </c>
      <c r="J27">
        <v>-1000</v>
      </c>
      <c r="K27" s="1">
        <v>42028</v>
      </c>
      <c r="L27">
        <v>-2400</v>
      </c>
    </row>
    <row r="28" spans="1:12" x14ac:dyDescent="0.25">
      <c r="A28" s="1">
        <v>42233</v>
      </c>
      <c r="B28">
        <v>59.3</v>
      </c>
      <c r="C28" s="1">
        <v>42079</v>
      </c>
      <c r="D28">
        <v>40.909999999999997</v>
      </c>
      <c r="E28" s="1">
        <v>42067</v>
      </c>
      <c r="F28">
        <v>89.46</v>
      </c>
      <c r="G28" s="1">
        <v>42033</v>
      </c>
      <c r="H28">
        <v>-5000</v>
      </c>
      <c r="I28" s="1">
        <v>42037</v>
      </c>
      <c r="J28">
        <v>-3000</v>
      </c>
      <c r="K28" s="1">
        <v>42030</v>
      </c>
      <c r="L28">
        <v>-13900</v>
      </c>
    </row>
    <row r="29" spans="1:12" x14ac:dyDescent="0.25">
      <c r="A29" s="1">
        <v>42248</v>
      </c>
      <c r="B29">
        <v>176.01</v>
      </c>
      <c r="C29" s="1">
        <v>42080</v>
      </c>
      <c r="D29">
        <v>-7000</v>
      </c>
      <c r="E29" s="1">
        <v>42068</v>
      </c>
      <c r="F29">
        <v>-500</v>
      </c>
      <c r="G29" s="1">
        <v>42034</v>
      </c>
      <c r="H29">
        <v>-4000</v>
      </c>
      <c r="I29" s="1">
        <v>42039</v>
      </c>
      <c r="J29">
        <v>-1615</v>
      </c>
      <c r="K29" s="1">
        <v>42031</v>
      </c>
      <c r="L29">
        <v>-6900</v>
      </c>
    </row>
    <row r="30" spans="1:12" x14ac:dyDescent="0.25">
      <c r="A30" s="1">
        <v>42278</v>
      </c>
      <c r="B30">
        <v>175.97</v>
      </c>
      <c r="C30" s="1">
        <v>42080</v>
      </c>
      <c r="D30">
        <v>45.44</v>
      </c>
      <c r="E30" s="1">
        <v>42068</v>
      </c>
      <c r="F30">
        <v>72.41</v>
      </c>
      <c r="G30" s="1">
        <v>42036</v>
      </c>
      <c r="H30">
        <v>-500</v>
      </c>
      <c r="I30" s="1">
        <v>42040</v>
      </c>
      <c r="J30">
        <v>-8680</v>
      </c>
      <c r="K30" s="1">
        <v>42031</v>
      </c>
      <c r="L30">
        <v>504.79</v>
      </c>
    </row>
    <row r="31" spans="1:12" x14ac:dyDescent="0.25">
      <c r="A31" s="1">
        <v>42286</v>
      </c>
      <c r="B31">
        <v>245.01</v>
      </c>
      <c r="C31" s="1">
        <v>42081</v>
      </c>
      <c r="D31">
        <v>4.0199999999999996</v>
      </c>
      <c r="E31" s="1">
        <v>42069</v>
      </c>
      <c r="F31">
        <v>-1200</v>
      </c>
      <c r="G31" s="1">
        <v>42037</v>
      </c>
      <c r="H31">
        <v>-6000</v>
      </c>
      <c r="I31" s="1">
        <v>42041</v>
      </c>
      <c r="J31">
        <v>-5200</v>
      </c>
      <c r="K31" s="1">
        <v>42032</v>
      </c>
      <c r="L31">
        <v>-6800</v>
      </c>
    </row>
    <row r="32" spans="1:12" x14ac:dyDescent="0.25">
      <c r="A32" s="1">
        <v>42305</v>
      </c>
      <c r="B32">
        <v>250</v>
      </c>
      <c r="C32" s="1">
        <v>42088</v>
      </c>
      <c r="D32">
        <v>15.89</v>
      </c>
      <c r="E32" s="1">
        <v>42073</v>
      </c>
      <c r="F32">
        <v>-700</v>
      </c>
      <c r="G32" s="1">
        <v>42038</v>
      </c>
      <c r="H32">
        <v>-15350</v>
      </c>
      <c r="I32" s="1">
        <v>42043</v>
      </c>
      <c r="J32">
        <v>-500</v>
      </c>
      <c r="K32" s="1">
        <v>42033</v>
      </c>
      <c r="L32">
        <v>-3630</v>
      </c>
    </row>
    <row r="33" spans="1:12" x14ac:dyDescent="0.25">
      <c r="A33" s="1">
        <v>42307</v>
      </c>
      <c r="B33">
        <v>397.53</v>
      </c>
      <c r="C33" s="1">
        <v>42089</v>
      </c>
      <c r="D33">
        <v>131.44999999999999</v>
      </c>
      <c r="E33" s="1">
        <v>42073</v>
      </c>
      <c r="F33">
        <v>38.04</v>
      </c>
      <c r="G33" s="1">
        <v>42038</v>
      </c>
      <c r="H33">
        <v>39.24</v>
      </c>
      <c r="I33" s="1">
        <v>42044</v>
      </c>
      <c r="J33">
        <v>-5360</v>
      </c>
      <c r="K33" s="1">
        <v>42034</v>
      </c>
      <c r="L33">
        <v>-3800</v>
      </c>
    </row>
    <row r="34" spans="1:12" x14ac:dyDescent="0.25">
      <c r="A34" s="1">
        <v>42310</v>
      </c>
      <c r="B34">
        <v>3.2</v>
      </c>
      <c r="C34" s="1">
        <v>42090</v>
      </c>
      <c r="D34">
        <v>-1500</v>
      </c>
      <c r="E34" s="1">
        <v>42079</v>
      </c>
      <c r="F34">
        <v>70.22</v>
      </c>
      <c r="G34" s="1">
        <v>42039</v>
      </c>
      <c r="H34">
        <v>-5680</v>
      </c>
      <c r="I34" s="1">
        <v>42044</v>
      </c>
      <c r="J34">
        <v>45.87</v>
      </c>
      <c r="K34" s="1">
        <v>42037</v>
      </c>
      <c r="L34">
        <v>-11000</v>
      </c>
    </row>
    <row r="35" spans="1:12" x14ac:dyDescent="0.25">
      <c r="A35" s="1">
        <v>42311</v>
      </c>
      <c r="B35">
        <v>360.13</v>
      </c>
      <c r="C35" s="1">
        <v>42090</v>
      </c>
      <c r="D35">
        <v>63.07</v>
      </c>
      <c r="E35" s="1">
        <v>42080</v>
      </c>
      <c r="F35">
        <v>-3000</v>
      </c>
      <c r="G35" s="1">
        <v>42040</v>
      </c>
      <c r="H35">
        <v>-9000</v>
      </c>
      <c r="I35" s="1">
        <v>42045</v>
      </c>
      <c r="J35">
        <v>-1000</v>
      </c>
      <c r="K35" s="1">
        <v>42038</v>
      </c>
      <c r="L35">
        <v>-11210</v>
      </c>
    </row>
    <row r="36" spans="1:12" x14ac:dyDescent="0.25">
      <c r="A36" s="1">
        <v>42318</v>
      </c>
      <c r="B36">
        <v>250</v>
      </c>
      <c r="C36" s="1">
        <v>42093</v>
      </c>
      <c r="D36">
        <v>-3845</v>
      </c>
      <c r="E36" s="1">
        <v>42081</v>
      </c>
      <c r="F36">
        <v>-1500</v>
      </c>
      <c r="G36" s="1">
        <v>42040</v>
      </c>
      <c r="H36">
        <v>34.869999999999997</v>
      </c>
      <c r="I36" s="1">
        <v>42046</v>
      </c>
      <c r="J36">
        <v>-1000</v>
      </c>
      <c r="K36" s="1">
        <v>42039</v>
      </c>
      <c r="L36">
        <v>-7180</v>
      </c>
    </row>
    <row r="37" spans="1:12" x14ac:dyDescent="0.25">
      <c r="A37" s="1">
        <v>42339</v>
      </c>
      <c r="B37">
        <v>176.05</v>
      </c>
      <c r="C37" s="1">
        <v>42094</v>
      </c>
      <c r="D37">
        <v>30.11</v>
      </c>
      <c r="E37" s="1">
        <v>42086</v>
      </c>
      <c r="F37">
        <v>-1800</v>
      </c>
      <c r="G37" s="1">
        <v>42041</v>
      </c>
      <c r="H37">
        <v>-16600</v>
      </c>
      <c r="I37" s="1">
        <v>42046</v>
      </c>
      <c r="J37">
        <v>511.7</v>
      </c>
      <c r="K37" s="1">
        <v>42040</v>
      </c>
      <c r="L37">
        <v>-11300</v>
      </c>
    </row>
    <row r="38" spans="1:12" x14ac:dyDescent="0.25">
      <c r="A38" s="1">
        <v>42341</v>
      </c>
      <c r="B38">
        <v>17.03</v>
      </c>
      <c r="C38" s="1">
        <v>42095</v>
      </c>
      <c r="D38">
        <v>168.54</v>
      </c>
      <c r="E38" s="1">
        <v>42088</v>
      </c>
      <c r="F38">
        <v>-4500</v>
      </c>
      <c r="G38" s="1">
        <v>42041</v>
      </c>
      <c r="H38">
        <v>48.01</v>
      </c>
      <c r="I38" s="1">
        <v>42047</v>
      </c>
      <c r="J38">
        <v>-7500</v>
      </c>
      <c r="K38" s="1">
        <v>42040</v>
      </c>
      <c r="L38">
        <v>63.09</v>
      </c>
    </row>
    <row r="39" spans="1:12" x14ac:dyDescent="0.25">
      <c r="A39" s="1">
        <v>42354</v>
      </c>
      <c r="B39">
        <v>226</v>
      </c>
      <c r="C39" s="1">
        <v>42096</v>
      </c>
      <c r="D39">
        <v>0.27</v>
      </c>
      <c r="E39" s="1">
        <v>42088</v>
      </c>
      <c r="F39">
        <v>135.16</v>
      </c>
      <c r="G39" s="1">
        <v>42044</v>
      </c>
      <c r="H39">
        <v>-9980</v>
      </c>
      <c r="I39" s="1">
        <v>42048</v>
      </c>
      <c r="J39">
        <v>-4850</v>
      </c>
      <c r="K39" s="1">
        <v>42041</v>
      </c>
      <c r="L39">
        <v>-4900</v>
      </c>
    </row>
    <row r="40" spans="1:12" x14ac:dyDescent="0.25">
      <c r="A40" s="1">
        <v>42369</v>
      </c>
      <c r="B40">
        <v>27270.59</v>
      </c>
      <c r="C40" s="1">
        <v>42100</v>
      </c>
      <c r="D40">
        <v>36.700000000000003</v>
      </c>
      <c r="E40" s="1">
        <v>42089</v>
      </c>
      <c r="F40">
        <v>116.93</v>
      </c>
      <c r="G40" s="1">
        <v>42044</v>
      </c>
      <c r="H40">
        <v>100.72</v>
      </c>
      <c r="I40" s="1">
        <v>42049</v>
      </c>
      <c r="J40">
        <v>-2400</v>
      </c>
      <c r="K40" s="1">
        <v>42042</v>
      </c>
      <c r="L40">
        <v>-1200</v>
      </c>
    </row>
    <row r="41" spans="1:12" x14ac:dyDescent="0.25">
      <c r="C41" s="1">
        <v>42101</v>
      </c>
      <c r="D41">
        <v>-1000</v>
      </c>
      <c r="E41" s="1">
        <v>42093</v>
      </c>
      <c r="F41">
        <v>-500</v>
      </c>
      <c r="G41" s="1">
        <v>42045</v>
      </c>
      <c r="H41">
        <v>-9900</v>
      </c>
      <c r="I41" s="1">
        <v>42051</v>
      </c>
      <c r="J41">
        <v>-1500</v>
      </c>
      <c r="K41" s="1">
        <v>42043</v>
      </c>
      <c r="L41">
        <v>-1400</v>
      </c>
    </row>
    <row r="42" spans="1:12" x14ac:dyDescent="0.25">
      <c r="C42" s="1">
        <v>42103</v>
      </c>
      <c r="D42">
        <v>-10000</v>
      </c>
      <c r="E42" s="1">
        <v>42094</v>
      </c>
      <c r="F42">
        <v>-1000</v>
      </c>
      <c r="G42" s="1">
        <v>42046</v>
      </c>
      <c r="H42">
        <v>-3000</v>
      </c>
      <c r="I42" s="1">
        <v>42052</v>
      </c>
      <c r="J42">
        <v>-5000</v>
      </c>
      <c r="K42" s="1">
        <v>42044</v>
      </c>
      <c r="L42">
        <v>-7200</v>
      </c>
    </row>
    <row r="43" spans="1:12" x14ac:dyDescent="0.25">
      <c r="C43" s="1">
        <v>42104</v>
      </c>
      <c r="D43">
        <v>77.67</v>
      </c>
      <c r="E43" s="1">
        <v>42095</v>
      </c>
      <c r="F43">
        <v>183.87</v>
      </c>
      <c r="G43" s="1">
        <v>42047</v>
      </c>
      <c r="H43">
        <v>-5300</v>
      </c>
      <c r="I43" s="1">
        <v>42054</v>
      </c>
      <c r="J43">
        <v>-3350</v>
      </c>
      <c r="K43" s="1">
        <v>42045</v>
      </c>
      <c r="L43">
        <v>-11800</v>
      </c>
    </row>
    <row r="44" spans="1:12" x14ac:dyDescent="0.25">
      <c r="C44" s="1">
        <v>42109</v>
      </c>
      <c r="D44">
        <v>56.82</v>
      </c>
      <c r="E44" s="1">
        <v>42100</v>
      </c>
      <c r="F44">
        <v>-1900</v>
      </c>
      <c r="G44" s="1">
        <v>42047</v>
      </c>
      <c r="H44">
        <v>21</v>
      </c>
      <c r="I44" s="1">
        <v>42055</v>
      </c>
      <c r="J44">
        <v>-12200</v>
      </c>
      <c r="K44" s="1">
        <v>42045</v>
      </c>
      <c r="L44">
        <v>0.56000000000000005</v>
      </c>
    </row>
    <row r="45" spans="1:12" x14ac:dyDescent="0.25">
      <c r="C45" s="1">
        <v>42115</v>
      </c>
      <c r="D45">
        <v>-5470</v>
      </c>
      <c r="E45" s="1">
        <v>42100</v>
      </c>
      <c r="F45">
        <v>280.45</v>
      </c>
      <c r="G45" s="1">
        <v>42048</v>
      </c>
      <c r="H45">
        <v>-4500</v>
      </c>
      <c r="I45" s="1">
        <v>42056</v>
      </c>
      <c r="J45">
        <v>-1500</v>
      </c>
      <c r="K45" s="1">
        <v>42046</v>
      </c>
      <c r="L45">
        <v>-12200</v>
      </c>
    </row>
    <row r="46" spans="1:12" x14ac:dyDescent="0.25">
      <c r="C46" s="1">
        <v>42117</v>
      </c>
      <c r="D46">
        <v>5.3</v>
      </c>
      <c r="E46" s="1">
        <v>42102</v>
      </c>
      <c r="F46">
        <v>-1000</v>
      </c>
      <c r="G46" s="1">
        <v>42050</v>
      </c>
      <c r="H46">
        <v>-3000</v>
      </c>
      <c r="I46" s="1">
        <v>42058</v>
      </c>
      <c r="J46">
        <v>-2100</v>
      </c>
      <c r="K46" s="1">
        <v>42047</v>
      </c>
      <c r="L46">
        <v>-4000</v>
      </c>
    </row>
    <row r="47" spans="1:12" x14ac:dyDescent="0.25">
      <c r="C47" s="1">
        <v>42121</v>
      </c>
      <c r="D47">
        <v>112.86</v>
      </c>
      <c r="E47" s="1">
        <v>42102</v>
      </c>
      <c r="F47">
        <v>121.22</v>
      </c>
      <c r="G47" s="1">
        <v>42051</v>
      </c>
      <c r="H47">
        <v>-7700</v>
      </c>
      <c r="I47" s="1">
        <v>42059</v>
      </c>
      <c r="J47">
        <v>-6000</v>
      </c>
      <c r="K47" s="1">
        <v>42047</v>
      </c>
      <c r="L47">
        <v>183.26</v>
      </c>
    </row>
    <row r="48" spans="1:12" x14ac:dyDescent="0.25">
      <c r="C48" s="1">
        <v>42128</v>
      </c>
      <c r="D48">
        <v>259.87</v>
      </c>
      <c r="E48" s="1">
        <v>42104</v>
      </c>
      <c r="F48">
        <v>28.97</v>
      </c>
      <c r="G48" s="1">
        <v>42052</v>
      </c>
      <c r="H48">
        <v>-8800</v>
      </c>
      <c r="I48" s="1">
        <v>42060</v>
      </c>
      <c r="J48">
        <v>-2295</v>
      </c>
      <c r="K48" s="1">
        <v>42048</v>
      </c>
      <c r="L48">
        <v>-10300</v>
      </c>
    </row>
    <row r="49" spans="3:12" x14ac:dyDescent="0.25">
      <c r="C49" s="1">
        <v>42129</v>
      </c>
      <c r="D49">
        <v>79.849999999999994</v>
      </c>
      <c r="E49" s="1">
        <v>42106</v>
      </c>
      <c r="F49">
        <v>-2600</v>
      </c>
      <c r="G49" s="1">
        <v>42053</v>
      </c>
      <c r="H49">
        <v>-2000</v>
      </c>
      <c r="I49" s="1">
        <v>42060</v>
      </c>
      <c r="J49">
        <v>506.7</v>
      </c>
      <c r="K49" s="1">
        <v>42049</v>
      </c>
      <c r="L49">
        <v>-3500</v>
      </c>
    </row>
    <row r="50" spans="3:12" x14ac:dyDescent="0.25">
      <c r="C50" s="1">
        <v>42130</v>
      </c>
      <c r="D50">
        <v>-6300</v>
      </c>
      <c r="E50" s="1">
        <v>42107</v>
      </c>
      <c r="F50">
        <v>-600</v>
      </c>
      <c r="G50" s="1">
        <v>42054</v>
      </c>
      <c r="H50">
        <v>-10515</v>
      </c>
      <c r="I50" s="1">
        <v>42061</v>
      </c>
      <c r="J50">
        <v>-6000</v>
      </c>
      <c r="K50" s="1">
        <v>42050</v>
      </c>
      <c r="L50">
        <v>-2000</v>
      </c>
    </row>
    <row r="51" spans="3:12" x14ac:dyDescent="0.25">
      <c r="C51" s="1">
        <v>42130</v>
      </c>
      <c r="D51">
        <v>65.75</v>
      </c>
      <c r="E51" s="1">
        <v>42108</v>
      </c>
      <c r="F51">
        <v>40.340000000000003</v>
      </c>
      <c r="G51" s="1">
        <v>42055</v>
      </c>
      <c r="H51">
        <v>-10900</v>
      </c>
      <c r="I51" s="1">
        <v>42062</v>
      </c>
      <c r="J51">
        <v>-1000</v>
      </c>
      <c r="K51" s="1">
        <v>42051</v>
      </c>
      <c r="L51">
        <v>-10050</v>
      </c>
    </row>
    <row r="52" spans="3:12" x14ac:dyDescent="0.25">
      <c r="C52" s="1">
        <v>42135</v>
      </c>
      <c r="D52">
        <v>156.51</v>
      </c>
      <c r="E52" s="1">
        <v>42109</v>
      </c>
      <c r="F52">
        <v>43.55</v>
      </c>
      <c r="G52" s="1">
        <v>42056</v>
      </c>
      <c r="H52">
        <v>-2500</v>
      </c>
      <c r="I52" s="1">
        <v>42063</v>
      </c>
      <c r="J52">
        <v>-2000</v>
      </c>
      <c r="K52" s="1">
        <v>42051</v>
      </c>
      <c r="L52">
        <v>64.59</v>
      </c>
    </row>
    <row r="53" spans="3:12" x14ac:dyDescent="0.25">
      <c r="C53" s="1">
        <v>42136</v>
      </c>
      <c r="D53">
        <v>58.1</v>
      </c>
      <c r="E53" s="1">
        <v>42114</v>
      </c>
      <c r="F53">
        <v>-800</v>
      </c>
      <c r="G53" s="1">
        <v>42056</v>
      </c>
      <c r="H53">
        <v>1030.5999999999999</v>
      </c>
      <c r="I53" s="1">
        <v>42065</v>
      </c>
      <c r="J53">
        <v>-2500</v>
      </c>
      <c r="K53" s="1">
        <v>42052</v>
      </c>
      <c r="L53">
        <v>-4700</v>
      </c>
    </row>
    <row r="54" spans="3:12" x14ac:dyDescent="0.25">
      <c r="C54" s="1">
        <v>42139</v>
      </c>
      <c r="D54">
        <v>65.19</v>
      </c>
      <c r="E54" s="1">
        <v>42114</v>
      </c>
      <c r="F54">
        <v>2.0499999999999998</v>
      </c>
      <c r="G54" s="1">
        <v>42058</v>
      </c>
      <c r="H54">
        <v>-7900</v>
      </c>
      <c r="I54" s="1">
        <v>42065</v>
      </c>
      <c r="J54">
        <v>1018.92</v>
      </c>
      <c r="K54" s="1">
        <v>42052</v>
      </c>
      <c r="L54">
        <v>1663.17</v>
      </c>
    </row>
    <row r="55" spans="3:12" x14ac:dyDescent="0.25">
      <c r="C55" s="1">
        <v>42145</v>
      </c>
      <c r="D55">
        <v>-6600</v>
      </c>
      <c r="E55" s="1">
        <v>42115</v>
      </c>
      <c r="F55">
        <v>-1500</v>
      </c>
      <c r="G55" s="1">
        <v>42058</v>
      </c>
      <c r="H55">
        <v>7.69</v>
      </c>
      <c r="I55" s="1">
        <v>42066</v>
      </c>
      <c r="J55">
        <v>87.18</v>
      </c>
      <c r="K55" s="1">
        <v>42053</v>
      </c>
      <c r="L55">
        <v>-4800</v>
      </c>
    </row>
    <row r="56" spans="3:12" x14ac:dyDescent="0.25">
      <c r="C56" s="1">
        <v>42149</v>
      </c>
      <c r="D56">
        <v>51.71</v>
      </c>
      <c r="E56" s="1">
        <v>42115</v>
      </c>
      <c r="F56">
        <v>11.16</v>
      </c>
      <c r="G56" s="1">
        <v>42059</v>
      </c>
      <c r="H56">
        <v>-5200</v>
      </c>
      <c r="I56" s="1">
        <v>42067</v>
      </c>
      <c r="J56">
        <v>-3400</v>
      </c>
      <c r="K56" s="1">
        <v>42053</v>
      </c>
      <c r="L56">
        <v>1012.53</v>
      </c>
    </row>
    <row r="57" spans="3:12" x14ac:dyDescent="0.25">
      <c r="C57" s="1">
        <v>42156</v>
      </c>
      <c r="D57">
        <v>210.28</v>
      </c>
      <c r="E57" s="1">
        <v>42121</v>
      </c>
      <c r="F57">
        <v>306.16000000000003</v>
      </c>
      <c r="G57" s="1">
        <v>42060</v>
      </c>
      <c r="H57">
        <v>-9500</v>
      </c>
      <c r="I57" s="1">
        <v>42067</v>
      </c>
      <c r="J57">
        <v>133.59</v>
      </c>
      <c r="K57" s="1">
        <v>42054</v>
      </c>
      <c r="L57">
        <v>-2900</v>
      </c>
    </row>
    <row r="58" spans="3:12" x14ac:dyDescent="0.25">
      <c r="C58" s="1">
        <v>42157</v>
      </c>
      <c r="D58">
        <v>149.01</v>
      </c>
      <c r="E58" s="1">
        <v>42122</v>
      </c>
      <c r="F58">
        <v>86.71</v>
      </c>
      <c r="G58" s="1">
        <v>42060</v>
      </c>
      <c r="H58">
        <v>363.7</v>
      </c>
      <c r="I58" s="1">
        <v>42068</v>
      </c>
      <c r="J58">
        <v>730.13</v>
      </c>
      <c r="K58" s="1">
        <v>42055</v>
      </c>
      <c r="L58">
        <v>-1000</v>
      </c>
    </row>
    <row r="59" spans="3:12" x14ac:dyDescent="0.25">
      <c r="C59" s="1">
        <v>42159</v>
      </c>
      <c r="D59">
        <v>36.659999999999997</v>
      </c>
      <c r="E59" s="1">
        <v>42123</v>
      </c>
      <c r="F59">
        <v>1539.76</v>
      </c>
      <c r="G59" s="1">
        <v>42061</v>
      </c>
      <c r="H59">
        <v>-4700</v>
      </c>
      <c r="I59" s="1">
        <v>42069</v>
      </c>
      <c r="J59">
        <v>-2700</v>
      </c>
      <c r="K59" s="1">
        <v>42055</v>
      </c>
      <c r="L59">
        <v>2.72</v>
      </c>
    </row>
    <row r="60" spans="3:12" x14ac:dyDescent="0.25">
      <c r="C60" s="1">
        <v>42160</v>
      </c>
      <c r="D60">
        <v>103.39</v>
      </c>
      <c r="E60" s="1">
        <v>42124</v>
      </c>
      <c r="F60">
        <v>13.64</v>
      </c>
      <c r="G60" s="1">
        <v>42062</v>
      </c>
      <c r="H60">
        <v>-5400</v>
      </c>
      <c r="I60" s="1">
        <v>42069</v>
      </c>
      <c r="J60">
        <v>32.79</v>
      </c>
      <c r="K60" s="1">
        <v>42056</v>
      </c>
      <c r="L60">
        <v>-3000</v>
      </c>
    </row>
    <row r="61" spans="3:12" x14ac:dyDescent="0.25">
      <c r="C61" s="1">
        <v>42165</v>
      </c>
      <c r="D61">
        <v>64.44</v>
      </c>
      <c r="E61" s="1">
        <v>42126</v>
      </c>
      <c r="F61">
        <v>-3100</v>
      </c>
      <c r="G61" s="1">
        <v>42063</v>
      </c>
      <c r="H61">
        <v>-8400</v>
      </c>
      <c r="I61" s="1">
        <v>42072</v>
      </c>
      <c r="J61">
        <v>-2560</v>
      </c>
      <c r="K61" s="1">
        <v>42058</v>
      </c>
      <c r="L61">
        <v>-4000</v>
      </c>
    </row>
    <row r="62" spans="3:12" x14ac:dyDescent="0.25">
      <c r="C62" s="1">
        <v>42166</v>
      </c>
      <c r="D62">
        <v>102.61</v>
      </c>
      <c r="E62" s="1">
        <v>42128</v>
      </c>
      <c r="F62">
        <v>515.45000000000005</v>
      </c>
      <c r="G62" s="1">
        <v>42065</v>
      </c>
      <c r="H62">
        <v>-5300</v>
      </c>
      <c r="I62" s="1">
        <v>42072</v>
      </c>
      <c r="J62">
        <v>217.75</v>
      </c>
      <c r="K62" s="1">
        <v>42059</v>
      </c>
      <c r="L62">
        <v>-1000</v>
      </c>
    </row>
    <row r="63" spans="3:12" x14ac:dyDescent="0.25">
      <c r="C63" s="1">
        <v>42167</v>
      </c>
      <c r="D63">
        <v>38.909999999999997</v>
      </c>
      <c r="E63" s="1">
        <v>42129</v>
      </c>
      <c r="F63">
        <v>385.5</v>
      </c>
      <c r="G63" s="1">
        <v>42065</v>
      </c>
      <c r="H63">
        <v>1004.83</v>
      </c>
      <c r="I63" s="1">
        <v>42073</v>
      </c>
      <c r="J63">
        <v>-500</v>
      </c>
      <c r="K63" s="1">
        <v>42060</v>
      </c>
      <c r="L63">
        <v>-3435</v>
      </c>
    </row>
    <row r="64" spans="3:12" x14ac:dyDescent="0.25">
      <c r="C64" s="1">
        <v>42170</v>
      </c>
      <c r="D64">
        <v>20.36</v>
      </c>
      <c r="E64" s="1">
        <v>42130</v>
      </c>
      <c r="F64">
        <v>-7700</v>
      </c>
      <c r="G64" s="1">
        <v>42066</v>
      </c>
      <c r="H64">
        <v>-6700</v>
      </c>
      <c r="I64" s="1">
        <v>42073</v>
      </c>
      <c r="J64">
        <v>479.44</v>
      </c>
      <c r="K64" s="1">
        <v>42060</v>
      </c>
      <c r="L64">
        <v>1152.95</v>
      </c>
    </row>
    <row r="65" spans="3:12" x14ac:dyDescent="0.25">
      <c r="C65" s="1">
        <v>42171</v>
      </c>
      <c r="D65">
        <v>1.72</v>
      </c>
      <c r="E65" s="1">
        <v>42130</v>
      </c>
      <c r="F65">
        <v>873.3</v>
      </c>
      <c r="G65" s="1">
        <v>42066</v>
      </c>
      <c r="H65">
        <v>343.06</v>
      </c>
      <c r="I65" s="1">
        <v>42074</v>
      </c>
      <c r="J65">
        <v>-5100</v>
      </c>
      <c r="K65" s="1">
        <v>42061</v>
      </c>
      <c r="L65">
        <v>-3400</v>
      </c>
    </row>
    <row r="66" spans="3:12" x14ac:dyDescent="0.25">
      <c r="C66" s="1">
        <v>42177</v>
      </c>
      <c r="D66">
        <v>1.18</v>
      </c>
      <c r="E66" s="1">
        <v>42131</v>
      </c>
      <c r="F66">
        <v>810.26</v>
      </c>
      <c r="G66" s="1">
        <v>42067</v>
      </c>
      <c r="H66">
        <v>-4000</v>
      </c>
      <c r="I66" s="1">
        <v>42074</v>
      </c>
      <c r="J66">
        <v>89.18</v>
      </c>
      <c r="K66" s="1">
        <v>42061</v>
      </c>
      <c r="L66">
        <v>1533.03</v>
      </c>
    </row>
    <row r="67" spans="3:12" x14ac:dyDescent="0.25">
      <c r="C67" s="1">
        <v>42180</v>
      </c>
      <c r="D67">
        <v>113.21</v>
      </c>
      <c r="E67" s="1">
        <v>42135</v>
      </c>
      <c r="F67">
        <v>88.59</v>
      </c>
      <c r="G67" s="1">
        <v>42067</v>
      </c>
      <c r="H67">
        <v>47.14</v>
      </c>
      <c r="I67" s="1">
        <v>42075</v>
      </c>
      <c r="J67">
        <v>34.69</v>
      </c>
      <c r="K67" s="1">
        <v>42062</v>
      </c>
      <c r="L67">
        <v>-1000</v>
      </c>
    </row>
    <row r="68" spans="3:12" x14ac:dyDescent="0.25">
      <c r="C68" s="1">
        <v>42186</v>
      </c>
      <c r="D68">
        <v>419.74</v>
      </c>
      <c r="E68" s="1">
        <v>42138</v>
      </c>
      <c r="F68">
        <v>-7500</v>
      </c>
      <c r="G68" s="1">
        <v>42068</v>
      </c>
      <c r="H68">
        <v>870.86</v>
      </c>
      <c r="I68" s="1">
        <v>42076</v>
      </c>
      <c r="J68">
        <v>103.05</v>
      </c>
      <c r="K68" s="1">
        <v>42062</v>
      </c>
      <c r="L68">
        <v>134.63999999999999</v>
      </c>
    </row>
    <row r="69" spans="3:12" x14ac:dyDescent="0.25">
      <c r="C69" s="1">
        <v>42187</v>
      </c>
      <c r="D69">
        <v>97.58</v>
      </c>
      <c r="E69" s="1">
        <v>42139</v>
      </c>
      <c r="F69">
        <v>43.46</v>
      </c>
      <c r="G69" s="1">
        <v>42069</v>
      </c>
      <c r="H69">
        <v>-4800</v>
      </c>
      <c r="I69" s="1">
        <v>42079</v>
      </c>
      <c r="J69">
        <v>-8000</v>
      </c>
      <c r="K69" s="1">
        <v>42063</v>
      </c>
      <c r="L69">
        <v>-1000</v>
      </c>
    </row>
    <row r="70" spans="3:12" x14ac:dyDescent="0.25">
      <c r="C70" s="1">
        <v>42188</v>
      </c>
      <c r="D70">
        <v>-3000</v>
      </c>
      <c r="E70" s="1">
        <v>42142</v>
      </c>
      <c r="F70">
        <v>-5000</v>
      </c>
      <c r="G70" s="1">
        <v>42069</v>
      </c>
      <c r="H70">
        <v>194.67</v>
      </c>
      <c r="I70" s="1">
        <v>42079</v>
      </c>
      <c r="J70">
        <v>18.21</v>
      </c>
      <c r="K70" s="1">
        <v>42065</v>
      </c>
      <c r="L70">
        <v>-1000</v>
      </c>
    </row>
    <row r="71" spans="3:12" x14ac:dyDescent="0.25">
      <c r="C71" s="1">
        <v>42188</v>
      </c>
      <c r="D71">
        <v>49.32</v>
      </c>
      <c r="E71" s="1">
        <v>42143</v>
      </c>
      <c r="F71">
        <v>-1100</v>
      </c>
      <c r="G71" s="1">
        <v>42070</v>
      </c>
      <c r="H71">
        <v>-2000</v>
      </c>
      <c r="I71" s="1">
        <v>42080</v>
      </c>
      <c r="J71">
        <v>-9100</v>
      </c>
      <c r="K71" s="1">
        <v>42065</v>
      </c>
      <c r="L71">
        <v>2026.51</v>
      </c>
    </row>
    <row r="72" spans="3:12" x14ac:dyDescent="0.25">
      <c r="C72" s="1">
        <v>42191</v>
      </c>
      <c r="D72">
        <v>37.880000000000003</v>
      </c>
      <c r="E72" s="1">
        <v>42143</v>
      </c>
      <c r="F72">
        <v>0.28000000000000003</v>
      </c>
      <c r="G72" s="1">
        <v>42072</v>
      </c>
      <c r="H72">
        <v>1115.25</v>
      </c>
      <c r="I72" s="1">
        <v>42080</v>
      </c>
      <c r="J72">
        <v>31.43</v>
      </c>
      <c r="K72" s="1">
        <v>42066</v>
      </c>
      <c r="L72">
        <v>-500</v>
      </c>
    </row>
    <row r="73" spans="3:12" x14ac:dyDescent="0.25">
      <c r="C73" s="1">
        <v>42192</v>
      </c>
      <c r="D73">
        <v>90</v>
      </c>
      <c r="E73" s="1">
        <v>42145</v>
      </c>
      <c r="F73">
        <v>-1500</v>
      </c>
      <c r="G73" s="1">
        <v>42073</v>
      </c>
      <c r="H73">
        <v>-11000</v>
      </c>
      <c r="I73" s="1">
        <v>42081</v>
      </c>
      <c r="J73">
        <v>-700</v>
      </c>
      <c r="K73" s="1">
        <v>42066</v>
      </c>
      <c r="L73">
        <v>682.03</v>
      </c>
    </row>
    <row r="74" spans="3:12" x14ac:dyDescent="0.25">
      <c r="C74" s="1">
        <v>42195</v>
      </c>
      <c r="D74">
        <v>96.44</v>
      </c>
      <c r="E74" s="1">
        <v>42149</v>
      </c>
      <c r="F74">
        <v>116.88</v>
      </c>
      <c r="G74" s="1">
        <v>42073</v>
      </c>
      <c r="H74">
        <v>263.11</v>
      </c>
      <c r="I74" s="1">
        <v>42081</v>
      </c>
      <c r="J74">
        <v>40</v>
      </c>
      <c r="K74" s="1">
        <v>42067</v>
      </c>
      <c r="L74">
        <v>-3580</v>
      </c>
    </row>
    <row r="75" spans="3:12" x14ac:dyDescent="0.25">
      <c r="C75" s="1">
        <v>42198</v>
      </c>
      <c r="D75">
        <v>-500</v>
      </c>
      <c r="E75" s="1">
        <v>42150</v>
      </c>
      <c r="F75">
        <v>86.56</v>
      </c>
      <c r="G75" s="1">
        <v>42074</v>
      </c>
      <c r="H75">
        <v>27.91</v>
      </c>
      <c r="I75" s="1">
        <v>42082</v>
      </c>
      <c r="J75">
        <v>54.92</v>
      </c>
      <c r="K75" s="1">
        <v>42067</v>
      </c>
      <c r="L75">
        <v>1673.48</v>
      </c>
    </row>
    <row r="76" spans="3:12" x14ac:dyDescent="0.25">
      <c r="C76" s="1">
        <v>42198</v>
      </c>
      <c r="D76">
        <v>38.909999999999997</v>
      </c>
      <c r="E76" s="1">
        <v>42152</v>
      </c>
      <c r="F76">
        <v>-2500</v>
      </c>
      <c r="G76" s="1">
        <v>42075</v>
      </c>
      <c r="H76">
        <v>74.94</v>
      </c>
      <c r="I76" s="1">
        <v>42083</v>
      </c>
      <c r="J76">
        <v>-1000</v>
      </c>
      <c r="K76" s="1">
        <v>42068</v>
      </c>
      <c r="L76">
        <v>-7980</v>
      </c>
    </row>
    <row r="77" spans="3:12" x14ac:dyDescent="0.25">
      <c r="C77" s="1">
        <v>42199</v>
      </c>
      <c r="D77">
        <v>107.51</v>
      </c>
      <c r="E77" s="1">
        <v>42153</v>
      </c>
      <c r="F77">
        <v>1.29</v>
      </c>
      <c r="G77" s="1">
        <v>42076</v>
      </c>
      <c r="H77">
        <v>-500</v>
      </c>
      <c r="I77" s="1">
        <v>42083</v>
      </c>
      <c r="J77">
        <v>62.25</v>
      </c>
      <c r="K77" s="1">
        <v>42068</v>
      </c>
      <c r="L77">
        <v>1719.51</v>
      </c>
    </row>
    <row r="78" spans="3:12" x14ac:dyDescent="0.25">
      <c r="C78" s="1">
        <v>42200</v>
      </c>
      <c r="D78">
        <v>23.26</v>
      </c>
      <c r="E78" s="1">
        <v>42156</v>
      </c>
      <c r="F78">
        <v>168.56</v>
      </c>
      <c r="G78" s="1">
        <v>42077</v>
      </c>
      <c r="H78">
        <v>-2500</v>
      </c>
      <c r="I78" s="1">
        <v>42086</v>
      </c>
      <c r="J78">
        <v>-5470</v>
      </c>
      <c r="K78" s="1">
        <v>42069</v>
      </c>
      <c r="L78">
        <v>-1500</v>
      </c>
    </row>
    <row r="79" spans="3:12" x14ac:dyDescent="0.25">
      <c r="C79" s="1">
        <v>42208</v>
      </c>
      <c r="D79">
        <v>9.06</v>
      </c>
      <c r="E79" s="1">
        <v>42157</v>
      </c>
      <c r="F79">
        <v>145.03</v>
      </c>
      <c r="G79" s="1">
        <v>42079</v>
      </c>
      <c r="H79">
        <v>-3000</v>
      </c>
      <c r="I79" s="1">
        <v>42088</v>
      </c>
      <c r="J79">
        <v>-1000</v>
      </c>
      <c r="K79" s="1">
        <v>42069</v>
      </c>
      <c r="L79">
        <v>299.89</v>
      </c>
    </row>
    <row r="80" spans="3:12" x14ac:dyDescent="0.25">
      <c r="C80" s="1">
        <v>42212</v>
      </c>
      <c r="D80">
        <v>1016.62</v>
      </c>
      <c r="E80" s="1">
        <v>42158</v>
      </c>
      <c r="F80">
        <v>63.73</v>
      </c>
      <c r="G80" s="1">
        <v>42079</v>
      </c>
      <c r="H80">
        <v>126.64</v>
      </c>
      <c r="I80" s="1">
        <v>42088</v>
      </c>
      <c r="J80">
        <v>480.29</v>
      </c>
      <c r="K80" s="1">
        <v>42071</v>
      </c>
      <c r="L80">
        <v>-1600</v>
      </c>
    </row>
    <row r="81" spans="3:12" x14ac:dyDescent="0.25">
      <c r="C81" s="1">
        <v>42213</v>
      </c>
      <c r="D81">
        <v>2.13</v>
      </c>
      <c r="E81" s="1">
        <v>42159</v>
      </c>
      <c r="F81">
        <v>-10000</v>
      </c>
      <c r="G81" s="1">
        <v>42080</v>
      </c>
      <c r="H81">
        <v>-14600</v>
      </c>
      <c r="I81" s="1">
        <v>42089</v>
      </c>
      <c r="J81">
        <v>-1000</v>
      </c>
      <c r="K81" s="1">
        <v>42072</v>
      </c>
      <c r="L81">
        <v>-500</v>
      </c>
    </row>
    <row r="82" spans="3:12" x14ac:dyDescent="0.25">
      <c r="C82" s="1">
        <v>42216</v>
      </c>
      <c r="D82">
        <v>163.77000000000001</v>
      </c>
      <c r="E82" s="1">
        <v>42159</v>
      </c>
      <c r="F82">
        <v>38.049999999999997</v>
      </c>
      <c r="G82" s="1">
        <v>42080</v>
      </c>
      <c r="H82">
        <v>86.2</v>
      </c>
      <c r="I82" s="1">
        <v>42089</v>
      </c>
      <c r="J82">
        <v>277.16000000000003</v>
      </c>
      <c r="K82" s="1">
        <v>42072</v>
      </c>
      <c r="L82">
        <v>270.2</v>
      </c>
    </row>
    <row r="83" spans="3:12" x14ac:dyDescent="0.25">
      <c r="C83" s="1">
        <v>42219</v>
      </c>
      <c r="D83">
        <v>246.62</v>
      </c>
      <c r="E83" s="1">
        <v>42160</v>
      </c>
      <c r="F83">
        <v>225.61</v>
      </c>
      <c r="G83" s="1">
        <v>42081</v>
      </c>
      <c r="H83">
        <v>-6500</v>
      </c>
      <c r="I83" s="1">
        <v>42090</v>
      </c>
      <c r="J83">
        <v>-6600</v>
      </c>
      <c r="K83" s="1">
        <v>42073</v>
      </c>
      <c r="L83">
        <v>90.87</v>
      </c>
    </row>
    <row r="84" spans="3:12" x14ac:dyDescent="0.25">
      <c r="C84" s="1">
        <v>42220</v>
      </c>
      <c r="D84">
        <v>88.45</v>
      </c>
      <c r="E84" s="1">
        <v>42163</v>
      </c>
      <c r="F84">
        <v>287.02999999999997</v>
      </c>
      <c r="G84" s="1">
        <v>42082</v>
      </c>
      <c r="H84">
        <v>-800</v>
      </c>
      <c r="I84" s="1">
        <v>42090</v>
      </c>
      <c r="J84">
        <v>1034.29</v>
      </c>
      <c r="K84" s="1">
        <v>42074</v>
      </c>
      <c r="L84">
        <v>-1000</v>
      </c>
    </row>
    <row r="85" spans="3:12" x14ac:dyDescent="0.25">
      <c r="C85" s="1">
        <v>42221</v>
      </c>
      <c r="D85">
        <v>90.61</v>
      </c>
      <c r="E85" s="1">
        <v>42165</v>
      </c>
      <c r="F85">
        <v>279</v>
      </c>
      <c r="G85" s="1">
        <v>42083</v>
      </c>
      <c r="H85">
        <v>-3800</v>
      </c>
      <c r="I85" s="1">
        <v>42093</v>
      </c>
      <c r="J85">
        <v>-2100</v>
      </c>
      <c r="K85" s="1">
        <v>42074</v>
      </c>
      <c r="L85">
        <v>39.630000000000003</v>
      </c>
    </row>
    <row r="86" spans="3:12" x14ac:dyDescent="0.25">
      <c r="C86" s="1">
        <v>42222</v>
      </c>
      <c r="D86">
        <v>-7000</v>
      </c>
      <c r="E86" s="1">
        <v>42167</v>
      </c>
      <c r="F86">
        <v>19.510000000000002</v>
      </c>
      <c r="G86" s="1">
        <v>42083</v>
      </c>
      <c r="H86">
        <v>0.41</v>
      </c>
      <c r="I86" s="1">
        <v>42093</v>
      </c>
      <c r="J86">
        <v>5.0199999999999996</v>
      </c>
      <c r="K86" s="1">
        <v>42075</v>
      </c>
      <c r="L86">
        <v>-3380</v>
      </c>
    </row>
    <row r="87" spans="3:12" x14ac:dyDescent="0.25">
      <c r="C87" s="1">
        <v>42226</v>
      </c>
      <c r="D87">
        <v>64.2</v>
      </c>
      <c r="E87" s="1">
        <v>42170</v>
      </c>
      <c r="F87">
        <v>44.37</v>
      </c>
      <c r="G87" s="1">
        <v>42084</v>
      </c>
      <c r="H87">
        <v>-9000</v>
      </c>
      <c r="I87" s="1">
        <v>42094</v>
      </c>
      <c r="J87">
        <v>-3400</v>
      </c>
      <c r="K87" s="1">
        <v>42075</v>
      </c>
      <c r="L87">
        <v>266.08999999999997</v>
      </c>
    </row>
    <row r="88" spans="3:12" x14ac:dyDescent="0.25">
      <c r="C88" s="1">
        <v>42228</v>
      </c>
      <c r="D88">
        <v>4.13</v>
      </c>
      <c r="E88" s="1">
        <v>42172</v>
      </c>
      <c r="F88">
        <v>-7500</v>
      </c>
      <c r="G88" s="1">
        <v>42086</v>
      </c>
      <c r="H88">
        <v>-6000</v>
      </c>
      <c r="I88" s="1">
        <v>42095</v>
      </c>
      <c r="J88">
        <v>-1500</v>
      </c>
      <c r="K88" s="1">
        <v>42078</v>
      </c>
      <c r="L88">
        <v>-1500</v>
      </c>
    </row>
    <row r="89" spans="3:12" x14ac:dyDescent="0.25">
      <c r="C89" s="1">
        <v>42230</v>
      </c>
      <c r="D89">
        <v>38.159999999999997</v>
      </c>
      <c r="E89" s="1">
        <v>42174</v>
      </c>
      <c r="F89">
        <v>18.91</v>
      </c>
      <c r="G89" s="1">
        <v>42086</v>
      </c>
      <c r="H89">
        <v>0.22</v>
      </c>
      <c r="I89" s="1">
        <v>42095</v>
      </c>
      <c r="J89">
        <v>1447.24</v>
      </c>
      <c r="K89" s="1">
        <v>42079</v>
      </c>
      <c r="L89">
        <v>-2085</v>
      </c>
    </row>
    <row r="90" spans="3:12" x14ac:dyDescent="0.25">
      <c r="C90" s="1">
        <v>42233</v>
      </c>
      <c r="D90">
        <v>23.26</v>
      </c>
      <c r="E90" s="1">
        <v>42177</v>
      </c>
      <c r="F90">
        <v>-500</v>
      </c>
      <c r="G90" s="1">
        <v>42087</v>
      </c>
      <c r="H90">
        <v>-4970</v>
      </c>
      <c r="I90" s="1">
        <v>42096</v>
      </c>
      <c r="J90">
        <v>-4800</v>
      </c>
      <c r="K90" s="1">
        <v>42079</v>
      </c>
      <c r="L90">
        <v>161.5</v>
      </c>
    </row>
    <row r="91" spans="3:12" x14ac:dyDescent="0.25">
      <c r="C91" s="1">
        <v>42234</v>
      </c>
      <c r="D91">
        <v>76.48</v>
      </c>
      <c r="E91" s="1">
        <v>42180</v>
      </c>
      <c r="F91">
        <v>104.64</v>
      </c>
      <c r="G91" s="1">
        <v>42088</v>
      </c>
      <c r="H91">
        <v>-3500</v>
      </c>
      <c r="I91" s="1">
        <v>42096</v>
      </c>
      <c r="J91">
        <v>774.29</v>
      </c>
      <c r="K91" s="1">
        <v>42080</v>
      </c>
      <c r="L91">
        <v>-2725</v>
      </c>
    </row>
    <row r="92" spans="3:12" x14ac:dyDescent="0.25">
      <c r="C92" s="1">
        <v>42241</v>
      </c>
      <c r="D92">
        <v>51.21</v>
      </c>
      <c r="E92" s="1">
        <v>42181</v>
      </c>
      <c r="F92">
        <v>-7800</v>
      </c>
      <c r="G92" s="1">
        <v>42088</v>
      </c>
      <c r="H92">
        <v>677.16</v>
      </c>
      <c r="I92" s="1">
        <v>42097</v>
      </c>
      <c r="J92">
        <v>-2600</v>
      </c>
      <c r="K92" s="1">
        <v>42080</v>
      </c>
      <c r="L92">
        <v>153.88999999999999</v>
      </c>
    </row>
    <row r="93" spans="3:12" x14ac:dyDescent="0.25">
      <c r="C93" s="1">
        <v>42243</v>
      </c>
      <c r="D93">
        <v>36.57</v>
      </c>
      <c r="E93" s="1">
        <v>42181</v>
      </c>
      <c r="F93">
        <v>88</v>
      </c>
      <c r="G93" s="1">
        <v>42089</v>
      </c>
      <c r="H93">
        <v>-8500</v>
      </c>
      <c r="I93" s="1">
        <v>42100</v>
      </c>
      <c r="J93">
        <v>649.15</v>
      </c>
      <c r="K93" s="1">
        <v>42081</v>
      </c>
      <c r="L93">
        <v>-8400</v>
      </c>
    </row>
    <row r="94" spans="3:12" x14ac:dyDescent="0.25">
      <c r="C94" s="1">
        <v>42248</v>
      </c>
      <c r="D94">
        <v>149.75</v>
      </c>
      <c r="E94" s="1">
        <v>42184</v>
      </c>
      <c r="F94">
        <v>1130.58</v>
      </c>
      <c r="G94" s="1">
        <v>42090</v>
      </c>
      <c r="H94">
        <v>-1800</v>
      </c>
      <c r="I94" s="1">
        <v>42101</v>
      </c>
      <c r="J94">
        <v>-4160</v>
      </c>
      <c r="K94" s="1">
        <v>42082</v>
      </c>
      <c r="L94">
        <v>-1300</v>
      </c>
    </row>
    <row r="95" spans="3:12" x14ac:dyDescent="0.25">
      <c r="C95" s="1">
        <v>42249</v>
      </c>
      <c r="D95">
        <v>148.5</v>
      </c>
      <c r="E95" s="1">
        <v>42185</v>
      </c>
      <c r="F95">
        <v>-3000</v>
      </c>
      <c r="G95" s="1">
        <v>42090</v>
      </c>
      <c r="H95">
        <v>78.8</v>
      </c>
      <c r="I95" s="1">
        <v>42101</v>
      </c>
      <c r="J95">
        <v>421</v>
      </c>
      <c r="K95" s="1">
        <v>42083</v>
      </c>
      <c r="L95">
        <v>-3000</v>
      </c>
    </row>
    <row r="96" spans="3:12" x14ac:dyDescent="0.25">
      <c r="C96" s="1">
        <v>42250</v>
      </c>
      <c r="D96">
        <v>1.1499999999999999</v>
      </c>
      <c r="E96" s="1">
        <v>42185</v>
      </c>
      <c r="F96">
        <v>44.06</v>
      </c>
      <c r="G96" s="1">
        <v>42093</v>
      </c>
      <c r="H96">
        <v>539.98</v>
      </c>
      <c r="I96" s="1">
        <v>42102</v>
      </c>
      <c r="J96">
        <v>-10500</v>
      </c>
      <c r="K96" s="1">
        <v>42083</v>
      </c>
      <c r="L96">
        <v>47.96</v>
      </c>
    </row>
    <row r="97" spans="3:12" x14ac:dyDescent="0.25">
      <c r="C97" s="1">
        <v>42251</v>
      </c>
      <c r="D97">
        <v>2.4500000000000002</v>
      </c>
      <c r="E97" s="1">
        <v>42186</v>
      </c>
      <c r="F97">
        <v>353.8</v>
      </c>
      <c r="G97" s="1">
        <v>42094</v>
      </c>
      <c r="H97">
        <v>-4050</v>
      </c>
      <c r="I97" s="1">
        <v>42102</v>
      </c>
      <c r="J97">
        <v>371.74</v>
      </c>
      <c r="K97" s="1">
        <v>42084</v>
      </c>
      <c r="L97">
        <v>-1500</v>
      </c>
    </row>
    <row r="98" spans="3:12" x14ac:dyDescent="0.25">
      <c r="C98" s="1">
        <v>42254</v>
      </c>
      <c r="D98">
        <v>80.569999999999993</v>
      </c>
      <c r="E98" s="1">
        <v>42187</v>
      </c>
      <c r="F98">
        <v>275.01</v>
      </c>
      <c r="G98" s="1">
        <v>42094</v>
      </c>
      <c r="H98">
        <v>51.69</v>
      </c>
      <c r="I98" s="1">
        <v>42103</v>
      </c>
      <c r="J98">
        <v>-1000</v>
      </c>
      <c r="K98" s="1">
        <v>42085</v>
      </c>
      <c r="L98">
        <v>-1500</v>
      </c>
    </row>
    <row r="99" spans="3:12" x14ac:dyDescent="0.25">
      <c r="C99" s="1">
        <v>42255</v>
      </c>
      <c r="D99">
        <v>300.43</v>
      </c>
      <c r="E99" s="1">
        <v>42188</v>
      </c>
      <c r="F99">
        <v>97.71</v>
      </c>
      <c r="G99" s="1">
        <v>42095</v>
      </c>
      <c r="H99">
        <v>-1485</v>
      </c>
      <c r="I99" s="1">
        <v>42103</v>
      </c>
      <c r="J99">
        <v>896.85</v>
      </c>
      <c r="K99" s="1">
        <v>42086</v>
      </c>
      <c r="L99">
        <v>-5300</v>
      </c>
    </row>
    <row r="100" spans="3:12" x14ac:dyDescent="0.25">
      <c r="C100" s="1">
        <v>42257</v>
      </c>
      <c r="D100">
        <v>68.02</v>
      </c>
      <c r="E100" s="1">
        <v>42191</v>
      </c>
      <c r="F100">
        <v>-7000</v>
      </c>
      <c r="G100" s="1">
        <v>42095</v>
      </c>
      <c r="H100">
        <v>3159.48</v>
      </c>
      <c r="I100" s="1">
        <v>42104</v>
      </c>
      <c r="J100">
        <v>-2900</v>
      </c>
      <c r="K100" s="1">
        <v>42086</v>
      </c>
      <c r="L100">
        <v>296.07</v>
      </c>
    </row>
    <row r="101" spans="3:12" x14ac:dyDescent="0.25">
      <c r="C101" s="1">
        <v>42258</v>
      </c>
      <c r="D101">
        <v>-1900</v>
      </c>
      <c r="E101" s="1">
        <v>42191</v>
      </c>
      <c r="F101">
        <v>207.02</v>
      </c>
      <c r="G101" s="1">
        <v>42096</v>
      </c>
      <c r="H101">
        <v>-19500</v>
      </c>
      <c r="I101" s="1">
        <v>42104</v>
      </c>
      <c r="J101">
        <v>408.99</v>
      </c>
      <c r="K101" s="1">
        <v>42087</v>
      </c>
      <c r="L101">
        <v>-2800</v>
      </c>
    </row>
    <row r="102" spans="3:12" x14ac:dyDescent="0.25">
      <c r="C102" s="1">
        <v>42261</v>
      </c>
      <c r="D102">
        <v>4.01</v>
      </c>
      <c r="E102" s="1">
        <v>42192</v>
      </c>
      <c r="F102">
        <v>88.48</v>
      </c>
      <c r="G102" s="1">
        <v>42096</v>
      </c>
      <c r="H102">
        <v>694.15</v>
      </c>
      <c r="I102" s="1">
        <v>42105</v>
      </c>
      <c r="J102">
        <v>-600</v>
      </c>
      <c r="K102" s="1">
        <v>42087</v>
      </c>
      <c r="L102">
        <v>1309.68</v>
      </c>
    </row>
    <row r="103" spans="3:12" x14ac:dyDescent="0.25">
      <c r="C103" s="1">
        <v>42262</v>
      </c>
      <c r="D103">
        <v>23.26</v>
      </c>
      <c r="E103" s="1">
        <v>42194</v>
      </c>
      <c r="F103">
        <v>-3000</v>
      </c>
      <c r="G103" s="1">
        <v>42097</v>
      </c>
      <c r="H103">
        <v>-15800</v>
      </c>
      <c r="I103" s="1">
        <v>42107</v>
      </c>
      <c r="J103">
        <v>-4500</v>
      </c>
      <c r="K103" s="1">
        <v>42088</v>
      </c>
      <c r="L103">
        <v>-2500</v>
      </c>
    </row>
    <row r="104" spans="3:12" x14ac:dyDescent="0.25">
      <c r="C104" s="1">
        <v>42264</v>
      </c>
      <c r="D104">
        <v>72.23</v>
      </c>
      <c r="E104" s="1">
        <v>42194</v>
      </c>
      <c r="F104">
        <v>1080.28</v>
      </c>
      <c r="G104" s="1">
        <v>42100</v>
      </c>
      <c r="H104">
        <v>-1000</v>
      </c>
      <c r="I104" s="1">
        <v>42107</v>
      </c>
      <c r="J104">
        <v>140.80000000000001</v>
      </c>
      <c r="K104" s="1">
        <v>42088</v>
      </c>
      <c r="L104">
        <v>2563.3000000000002</v>
      </c>
    </row>
    <row r="105" spans="3:12" x14ac:dyDescent="0.25">
      <c r="C105" s="1">
        <v>42265</v>
      </c>
      <c r="D105">
        <v>-3500</v>
      </c>
      <c r="E105" s="1">
        <v>42195</v>
      </c>
      <c r="F105">
        <v>223.23</v>
      </c>
      <c r="G105" s="1">
        <v>42100</v>
      </c>
      <c r="H105">
        <v>1134.3900000000001</v>
      </c>
      <c r="I105" s="1">
        <v>42108</v>
      </c>
      <c r="J105">
        <v>187.21</v>
      </c>
      <c r="K105" s="1">
        <v>42089</v>
      </c>
      <c r="L105">
        <v>-2000</v>
      </c>
    </row>
    <row r="106" spans="3:12" x14ac:dyDescent="0.25">
      <c r="C106" s="1">
        <v>42265</v>
      </c>
      <c r="D106">
        <v>162.13</v>
      </c>
      <c r="E106" s="1">
        <v>42198</v>
      </c>
      <c r="F106">
        <v>52.93</v>
      </c>
      <c r="G106" s="1">
        <v>42101</v>
      </c>
      <c r="H106">
        <v>-700</v>
      </c>
      <c r="I106" s="1">
        <v>42109</v>
      </c>
      <c r="J106">
        <v>-1575</v>
      </c>
      <c r="K106" s="1">
        <v>42089</v>
      </c>
      <c r="L106">
        <v>386.18</v>
      </c>
    </row>
    <row r="107" spans="3:12" x14ac:dyDescent="0.25">
      <c r="C107" s="1">
        <v>42272</v>
      </c>
      <c r="D107">
        <v>51.91</v>
      </c>
      <c r="E107" s="1">
        <v>42200</v>
      </c>
      <c r="F107">
        <v>43.92</v>
      </c>
      <c r="G107" s="1">
        <v>42101</v>
      </c>
      <c r="H107">
        <v>697.51</v>
      </c>
      <c r="I107" s="1">
        <v>42109</v>
      </c>
      <c r="J107">
        <v>8.27</v>
      </c>
      <c r="K107" s="1">
        <v>42090</v>
      </c>
      <c r="L107">
        <v>-9425</v>
      </c>
    </row>
    <row r="108" spans="3:12" x14ac:dyDescent="0.25">
      <c r="C108" s="1">
        <v>42278</v>
      </c>
      <c r="D108">
        <v>620.13</v>
      </c>
      <c r="E108" s="1">
        <v>42201</v>
      </c>
      <c r="F108">
        <v>7.0000000000000007E-2</v>
      </c>
      <c r="G108" s="1">
        <v>42102</v>
      </c>
      <c r="H108">
        <v>445.35</v>
      </c>
      <c r="I108" s="1">
        <v>42110</v>
      </c>
      <c r="J108">
        <v>176.8</v>
      </c>
      <c r="K108" s="1">
        <v>42090</v>
      </c>
      <c r="L108">
        <v>118.86</v>
      </c>
    </row>
    <row r="109" spans="3:12" x14ac:dyDescent="0.25">
      <c r="C109" s="1">
        <v>42279</v>
      </c>
      <c r="D109">
        <v>96.53</v>
      </c>
      <c r="E109" s="1">
        <v>42207</v>
      </c>
      <c r="F109">
        <v>-1800</v>
      </c>
      <c r="G109" s="1">
        <v>42103</v>
      </c>
      <c r="H109">
        <v>-1500</v>
      </c>
      <c r="I109" s="1">
        <v>42111</v>
      </c>
      <c r="J109">
        <v>-3125</v>
      </c>
      <c r="K109" s="1">
        <v>42091</v>
      </c>
      <c r="L109">
        <v>-1000</v>
      </c>
    </row>
    <row r="110" spans="3:12" x14ac:dyDescent="0.25">
      <c r="C110" s="1">
        <v>42282</v>
      </c>
      <c r="D110">
        <v>-7865</v>
      </c>
      <c r="E110" s="1">
        <v>42207</v>
      </c>
      <c r="F110">
        <v>269.04000000000002</v>
      </c>
      <c r="G110" s="1">
        <v>42103</v>
      </c>
      <c r="H110">
        <v>21.66</v>
      </c>
      <c r="I110" s="1">
        <v>42111</v>
      </c>
      <c r="J110">
        <v>23.25</v>
      </c>
      <c r="K110" s="1">
        <v>42092</v>
      </c>
      <c r="L110">
        <v>-1100</v>
      </c>
    </row>
    <row r="111" spans="3:12" x14ac:dyDescent="0.25">
      <c r="C111" s="1">
        <v>42282</v>
      </c>
      <c r="D111">
        <v>80.5</v>
      </c>
      <c r="E111" s="1">
        <v>42212</v>
      </c>
      <c r="F111">
        <v>541.89</v>
      </c>
      <c r="G111" s="1">
        <v>42104</v>
      </c>
      <c r="H111">
        <v>-7950</v>
      </c>
      <c r="I111" s="1">
        <v>42113</v>
      </c>
      <c r="J111">
        <v>-500</v>
      </c>
      <c r="K111" s="1">
        <v>42093</v>
      </c>
      <c r="L111">
        <v>-1800</v>
      </c>
    </row>
    <row r="112" spans="3:12" x14ac:dyDescent="0.25">
      <c r="C112" s="1">
        <v>42284</v>
      </c>
      <c r="D112">
        <v>113.13</v>
      </c>
      <c r="E112" s="1">
        <v>42213</v>
      </c>
      <c r="F112">
        <v>-7500</v>
      </c>
      <c r="G112" s="1">
        <v>42104</v>
      </c>
      <c r="H112">
        <v>826.96</v>
      </c>
      <c r="I112" s="1">
        <v>42114</v>
      </c>
      <c r="J112">
        <v>271.58</v>
      </c>
      <c r="K112" s="1">
        <v>42093</v>
      </c>
      <c r="L112">
        <v>1666.2</v>
      </c>
    </row>
    <row r="113" spans="3:12" x14ac:dyDescent="0.25">
      <c r="C113" s="1">
        <v>42290</v>
      </c>
      <c r="D113">
        <v>-3190</v>
      </c>
      <c r="E113" s="1">
        <v>42213</v>
      </c>
      <c r="F113">
        <v>88.12</v>
      </c>
      <c r="G113" s="1">
        <v>42106</v>
      </c>
      <c r="H113">
        <v>-1200</v>
      </c>
      <c r="I113" s="1">
        <v>42115</v>
      </c>
      <c r="J113">
        <v>-1500</v>
      </c>
      <c r="K113" s="1">
        <v>42094</v>
      </c>
      <c r="L113">
        <v>3.74</v>
      </c>
    </row>
    <row r="114" spans="3:12" x14ac:dyDescent="0.25">
      <c r="C114" s="1">
        <v>42290</v>
      </c>
      <c r="D114">
        <v>64.22</v>
      </c>
      <c r="E114" s="1">
        <v>42219</v>
      </c>
      <c r="F114">
        <v>-500</v>
      </c>
      <c r="G114" s="1">
        <v>42107</v>
      </c>
      <c r="H114">
        <v>-2100</v>
      </c>
      <c r="I114" s="1">
        <v>42116</v>
      </c>
      <c r="J114">
        <v>-3250</v>
      </c>
      <c r="K114" s="1">
        <v>42095</v>
      </c>
      <c r="L114">
        <v>-3310</v>
      </c>
    </row>
    <row r="115" spans="3:12" x14ac:dyDescent="0.25">
      <c r="C115" s="1">
        <v>42291</v>
      </c>
      <c r="D115">
        <v>0.27</v>
      </c>
      <c r="E115" s="1">
        <v>42219</v>
      </c>
      <c r="F115">
        <v>568.75</v>
      </c>
      <c r="G115" s="1">
        <v>42107</v>
      </c>
      <c r="H115">
        <v>591.70000000000005</v>
      </c>
      <c r="I115" s="1">
        <v>42116</v>
      </c>
      <c r="J115">
        <v>299.52999999999997</v>
      </c>
      <c r="K115" s="1">
        <v>42095</v>
      </c>
      <c r="L115">
        <v>4330.8900000000003</v>
      </c>
    </row>
    <row r="116" spans="3:12" x14ac:dyDescent="0.25">
      <c r="C116" s="1">
        <v>42292</v>
      </c>
      <c r="D116">
        <v>99.61</v>
      </c>
      <c r="E116" s="1">
        <v>42220</v>
      </c>
      <c r="F116">
        <v>250.44</v>
      </c>
      <c r="G116" s="1">
        <v>42108</v>
      </c>
      <c r="H116">
        <v>80.87</v>
      </c>
      <c r="I116" s="1">
        <v>42118</v>
      </c>
      <c r="J116">
        <v>-2605</v>
      </c>
      <c r="K116" s="1">
        <v>42096</v>
      </c>
      <c r="L116">
        <v>-3300</v>
      </c>
    </row>
    <row r="117" spans="3:12" x14ac:dyDescent="0.25">
      <c r="C117" s="1">
        <v>42293</v>
      </c>
      <c r="D117">
        <v>30.8</v>
      </c>
      <c r="E117" s="1">
        <v>42221</v>
      </c>
      <c r="F117">
        <v>128.71</v>
      </c>
      <c r="G117" s="1">
        <v>42109</v>
      </c>
      <c r="H117">
        <v>160.94</v>
      </c>
      <c r="I117" s="1">
        <v>42118</v>
      </c>
      <c r="J117">
        <v>106.38</v>
      </c>
      <c r="K117" s="1">
        <v>42096</v>
      </c>
      <c r="L117">
        <v>987.65</v>
      </c>
    </row>
    <row r="118" spans="3:12" x14ac:dyDescent="0.25">
      <c r="C118" s="1">
        <v>42296</v>
      </c>
      <c r="D118">
        <v>18.78</v>
      </c>
      <c r="E118" s="1">
        <v>42222</v>
      </c>
      <c r="F118">
        <v>-2300</v>
      </c>
      <c r="G118" s="1">
        <v>42110</v>
      </c>
      <c r="H118">
        <v>-2650</v>
      </c>
      <c r="I118" s="1">
        <v>42119</v>
      </c>
      <c r="J118">
        <v>-4000</v>
      </c>
      <c r="K118" s="1">
        <v>42097</v>
      </c>
      <c r="L118">
        <v>-3500</v>
      </c>
    </row>
    <row r="119" spans="3:12" x14ac:dyDescent="0.25">
      <c r="C119" s="1">
        <v>42297</v>
      </c>
      <c r="D119">
        <v>-1395</v>
      </c>
      <c r="E119" s="1">
        <v>42222</v>
      </c>
      <c r="F119">
        <v>86.9</v>
      </c>
      <c r="G119" s="1">
        <v>42110</v>
      </c>
      <c r="H119">
        <v>128.41999999999999</v>
      </c>
      <c r="I119" s="1">
        <v>42121</v>
      </c>
      <c r="J119">
        <v>-3345</v>
      </c>
      <c r="K119" s="1">
        <v>42098</v>
      </c>
      <c r="L119">
        <v>-3800</v>
      </c>
    </row>
    <row r="120" spans="3:12" x14ac:dyDescent="0.25">
      <c r="C120" s="1">
        <v>42297</v>
      </c>
      <c r="D120">
        <v>0.63</v>
      </c>
      <c r="E120" s="1">
        <v>42223</v>
      </c>
      <c r="F120">
        <v>98.73</v>
      </c>
      <c r="G120" s="1">
        <v>42111</v>
      </c>
      <c r="H120">
        <v>-4410</v>
      </c>
      <c r="I120" s="1">
        <v>42121</v>
      </c>
      <c r="J120">
        <v>665.72</v>
      </c>
      <c r="K120" s="1">
        <v>42099</v>
      </c>
      <c r="L120">
        <v>-2600</v>
      </c>
    </row>
    <row r="121" spans="3:12" x14ac:dyDescent="0.25">
      <c r="C121" s="1">
        <v>42298</v>
      </c>
      <c r="D121">
        <v>1.58</v>
      </c>
      <c r="E121" s="1">
        <v>42226</v>
      </c>
      <c r="F121">
        <v>328.49</v>
      </c>
      <c r="G121" s="1">
        <v>42111</v>
      </c>
      <c r="H121">
        <v>33.31</v>
      </c>
      <c r="I121" s="1">
        <v>42122</v>
      </c>
      <c r="J121">
        <v>481.44</v>
      </c>
      <c r="K121" s="1">
        <v>42100</v>
      </c>
      <c r="L121">
        <v>-2680</v>
      </c>
    </row>
    <row r="122" spans="3:12" x14ac:dyDescent="0.25">
      <c r="C122" s="1">
        <v>42299</v>
      </c>
      <c r="D122">
        <v>5.94</v>
      </c>
      <c r="E122" s="1">
        <v>42230</v>
      </c>
      <c r="F122">
        <v>-3000</v>
      </c>
      <c r="G122" s="1">
        <v>42112</v>
      </c>
      <c r="H122">
        <v>-500</v>
      </c>
      <c r="I122" s="1">
        <v>42123</v>
      </c>
      <c r="J122">
        <v>142.11000000000001</v>
      </c>
      <c r="K122" s="1">
        <v>42100</v>
      </c>
      <c r="L122">
        <v>864.81</v>
      </c>
    </row>
    <row r="123" spans="3:12" x14ac:dyDescent="0.25">
      <c r="C123" s="1">
        <v>42300</v>
      </c>
      <c r="D123">
        <v>192.49</v>
      </c>
      <c r="E123" s="1">
        <v>42230</v>
      </c>
      <c r="F123">
        <v>36.89</v>
      </c>
      <c r="G123" s="1">
        <v>42113</v>
      </c>
      <c r="H123">
        <v>-700</v>
      </c>
      <c r="I123" s="1">
        <v>42126</v>
      </c>
      <c r="J123">
        <v>-800</v>
      </c>
      <c r="K123" s="1">
        <v>42101</v>
      </c>
      <c r="L123">
        <v>-1600</v>
      </c>
    </row>
    <row r="124" spans="3:12" x14ac:dyDescent="0.25">
      <c r="C124" s="1">
        <v>42303</v>
      </c>
      <c r="D124">
        <v>215.24</v>
      </c>
      <c r="E124" s="1">
        <v>42233</v>
      </c>
      <c r="F124">
        <v>-5000</v>
      </c>
      <c r="G124" s="1">
        <v>42114</v>
      </c>
      <c r="H124">
        <v>15.13</v>
      </c>
      <c r="I124" s="1">
        <v>42128</v>
      </c>
      <c r="J124">
        <v>-2900</v>
      </c>
      <c r="K124" s="1">
        <v>42101</v>
      </c>
      <c r="L124">
        <v>433.48</v>
      </c>
    </row>
    <row r="125" spans="3:12" x14ac:dyDescent="0.25">
      <c r="C125" s="1">
        <v>42310</v>
      </c>
      <c r="D125">
        <v>567.45000000000005</v>
      </c>
      <c r="E125" s="1">
        <v>42233</v>
      </c>
      <c r="F125">
        <v>150.28</v>
      </c>
      <c r="G125" s="1">
        <v>42115</v>
      </c>
      <c r="H125">
        <v>-500</v>
      </c>
      <c r="I125" s="1">
        <v>42128</v>
      </c>
      <c r="J125">
        <v>1945.48</v>
      </c>
      <c r="K125" s="1">
        <v>42102</v>
      </c>
      <c r="L125">
        <v>-3700</v>
      </c>
    </row>
    <row r="126" spans="3:12" x14ac:dyDescent="0.25">
      <c r="C126" s="1">
        <v>42311</v>
      </c>
      <c r="D126">
        <v>43.47</v>
      </c>
      <c r="E126" s="1">
        <v>42234</v>
      </c>
      <c r="F126">
        <v>3.97</v>
      </c>
      <c r="G126" s="1">
        <v>42115</v>
      </c>
      <c r="H126">
        <v>6.98</v>
      </c>
      <c r="I126" s="1">
        <v>42129</v>
      </c>
      <c r="J126">
        <v>1650.73</v>
      </c>
      <c r="K126" s="1">
        <v>42102</v>
      </c>
      <c r="L126">
        <v>649.14</v>
      </c>
    </row>
    <row r="127" spans="3:12" x14ac:dyDescent="0.25">
      <c r="C127" s="1">
        <v>42312</v>
      </c>
      <c r="D127">
        <v>7.96</v>
      </c>
      <c r="E127" s="1">
        <v>42237</v>
      </c>
      <c r="F127">
        <v>2999.04</v>
      </c>
      <c r="G127" s="1">
        <v>42116</v>
      </c>
      <c r="H127">
        <v>42.94</v>
      </c>
      <c r="I127" s="1">
        <v>42130</v>
      </c>
      <c r="J127">
        <v>326.45999999999998</v>
      </c>
      <c r="K127" s="1">
        <v>42103</v>
      </c>
      <c r="L127">
        <v>-1000</v>
      </c>
    </row>
    <row r="128" spans="3:12" x14ac:dyDescent="0.25">
      <c r="C128" s="1">
        <v>42313</v>
      </c>
      <c r="D128">
        <v>9.02</v>
      </c>
      <c r="E128" s="1">
        <v>42240</v>
      </c>
      <c r="F128">
        <v>-2000</v>
      </c>
      <c r="G128" s="1">
        <v>42117</v>
      </c>
      <c r="H128">
        <v>-9565</v>
      </c>
      <c r="I128" s="1">
        <v>42131</v>
      </c>
      <c r="J128">
        <v>1837.22</v>
      </c>
      <c r="K128" s="1">
        <v>42103</v>
      </c>
      <c r="L128">
        <v>327.44</v>
      </c>
    </row>
    <row r="129" spans="3:12" x14ac:dyDescent="0.25">
      <c r="C129" s="1">
        <v>42314</v>
      </c>
      <c r="D129">
        <v>168</v>
      </c>
      <c r="E129" s="1">
        <v>42241</v>
      </c>
      <c r="F129">
        <v>-9485</v>
      </c>
      <c r="G129" s="1">
        <v>42118</v>
      </c>
      <c r="H129">
        <v>-4315</v>
      </c>
      <c r="I129" s="1">
        <v>42132</v>
      </c>
      <c r="J129">
        <v>-4970</v>
      </c>
      <c r="K129" s="1">
        <v>42104</v>
      </c>
      <c r="L129">
        <v>-1405</v>
      </c>
    </row>
    <row r="130" spans="3:12" x14ac:dyDescent="0.25">
      <c r="C130" s="1">
        <v>42317</v>
      </c>
      <c r="D130">
        <v>21.62</v>
      </c>
      <c r="E130" s="1">
        <v>42241</v>
      </c>
      <c r="F130">
        <v>109.76</v>
      </c>
      <c r="G130" s="1">
        <v>42120</v>
      </c>
      <c r="H130">
        <v>-4000</v>
      </c>
      <c r="I130" s="1">
        <v>42132</v>
      </c>
      <c r="J130">
        <v>187.93</v>
      </c>
      <c r="K130" s="1">
        <v>42104</v>
      </c>
      <c r="L130">
        <v>2256.4</v>
      </c>
    </row>
    <row r="131" spans="3:12" x14ac:dyDescent="0.25">
      <c r="C131" s="1">
        <v>42318</v>
      </c>
      <c r="D131">
        <v>-3190</v>
      </c>
      <c r="E131" s="1">
        <v>42242</v>
      </c>
      <c r="F131">
        <v>-2000</v>
      </c>
      <c r="G131" s="1">
        <v>42121</v>
      </c>
      <c r="H131">
        <v>-2940</v>
      </c>
      <c r="I131" s="1">
        <v>42135</v>
      </c>
      <c r="J131">
        <v>-700</v>
      </c>
      <c r="K131" s="1">
        <v>42105</v>
      </c>
      <c r="L131">
        <v>-800</v>
      </c>
    </row>
    <row r="132" spans="3:12" x14ac:dyDescent="0.25">
      <c r="C132" s="1">
        <v>42318</v>
      </c>
      <c r="D132">
        <v>64.14</v>
      </c>
      <c r="E132" s="1">
        <v>42242</v>
      </c>
      <c r="F132">
        <v>434.66</v>
      </c>
      <c r="G132" s="1">
        <v>42121</v>
      </c>
      <c r="H132">
        <v>693.75</v>
      </c>
      <c r="I132" s="1">
        <v>42135</v>
      </c>
      <c r="J132">
        <v>901.89</v>
      </c>
      <c r="K132" s="1">
        <v>42106</v>
      </c>
      <c r="L132">
        <v>-2200</v>
      </c>
    </row>
    <row r="133" spans="3:12" x14ac:dyDescent="0.25">
      <c r="C133" s="1">
        <v>42321</v>
      </c>
      <c r="D133">
        <v>82.79</v>
      </c>
      <c r="E133" s="1">
        <v>42243</v>
      </c>
      <c r="F133">
        <v>-2295</v>
      </c>
      <c r="G133" s="1">
        <v>42122</v>
      </c>
      <c r="H133">
        <v>-3690</v>
      </c>
      <c r="I133" s="1">
        <v>42136</v>
      </c>
      <c r="J133">
        <v>-1270</v>
      </c>
      <c r="K133" s="1">
        <v>42107</v>
      </c>
      <c r="L133">
        <v>-500</v>
      </c>
    </row>
    <row r="134" spans="3:12" x14ac:dyDescent="0.25">
      <c r="C134" s="1">
        <v>42324</v>
      </c>
      <c r="D134">
        <v>36.26</v>
      </c>
      <c r="E134" s="1">
        <v>42243</v>
      </c>
      <c r="F134">
        <v>41.36</v>
      </c>
      <c r="G134" s="1">
        <v>42122</v>
      </c>
      <c r="H134">
        <v>192.7</v>
      </c>
      <c r="I134" s="1">
        <v>42136</v>
      </c>
      <c r="J134">
        <v>336.76</v>
      </c>
      <c r="K134" s="1">
        <v>42107</v>
      </c>
      <c r="L134">
        <v>1748.47</v>
      </c>
    </row>
    <row r="135" spans="3:12" x14ac:dyDescent="0.25">
      <c r="C135" s="1">
        <v>42325</v>
      </c>
      <c r="D135">
        <v>81.16</v>
      </c>
      <c r="E135" s="1">
        <v>42247</v>
      </c>
      <c r="F135">
        <v>-2040</v>
      </c>
      <c r="G135" s="1">
        <v>42123</v>
      </c>
      <c r="H135">
        <v>50.41</v>
      </c>
      <c r="I135" s="1">
        <v>42137</v>
      </c>
      <c r="J135">
        <v>-1305</v>
      </c>
      <c r="K135" s="1">
        <v>42108</v>
      </c>
      <c r="L135">
        <v>-3435</v>
      </c>
    </row>
    <row r="136" spans="3:12" x14ac:dyDescent="0.25">
      <c r="C136" s="1">
        <v>42331</v>
      </c>
      <c r="D136">
        <v>178.28</v>
      </c>
      <c r="E136" s="1">
        <v>42247</v>
      </c>
      <c r="F136">
        <v>85.81</v>
      </c>
      <c r="G136" s="1">
        <v>42124</v>
      </c>
      <c r="H136">
        <v>-1125</v>
      </c>
      <c r="I136" s="1">
        <v>42137</v>
      </c>
      <c r="J136">
        <v>338.6</v>
      </c>
      <c r="K136" s="1">
        <v>42108</v>
      </c>
      <c r="L136">
        <v>251.89</v>
      </c>
    </row>
    <row r="137" spans="3:12" x14ac:dyDescent="0.25">
      <c r="C137" s="1">
        <v>42333</v>
      </c>
      <c r="D137">
        <v>212.33</v>
      </c>
      <c r="E137" s="1">
        <v>42248</v>
      </c>
      <c r="F137">
        <v>633.85</v>
      </c>
      <c r="G137" s="1">
        <v>42124</v>
      </c>
      <c r="H137">
        <v>0.09</v>
      </c>
      <c r="I137" s="1">
        <v>42138</v>
      </c>
      <c r="J137">
        <v>-2000</v>
      </c>
      <c r="K137" s="1">
        <v>42109</v>
      </c>
      <c r="L137">
        <v>-1400</v>
      </c>
    </row>
    <row r="138" spans="3:12" x14ac:dyDescent="0.25">
      <c r="C138" s="1">
        <v>42338</v>
      </c>
      <c r="D138">
        <v>-2075</v>
      </c>
      <c r="E138" s="1">
        <v>42249</v>
      </c>
      <c r="F138">
        <v>-2000</v>
      </c>
      <c r="G138" s="1">
        <v>42125</v>
      </c>
      <c r="H138">
        <v>-1000</v>
      </c>
      <c r="I138" s="1">
        <v>42138</v>
      </c>
      <c r="J138">
        <v>18.38</v>
      </c>
      <c r="K138" s="1">
        <v>42109</v>
      </c>
      <c r="L138">
        <v>184.46</v>
      </c>
    </row>
    <row r="139" spans="3:12" x14ac:dyDescent="0.25">
      <c r="C139" s="1">
        <v>42339</v>
      </c>
      <c r="D139">
        <v>1500.31</v>
      </c>
      <c r="E139" s="1">
        <v>42249</v>
      </c>
      <c r="F139">
        <v>434.51</v>
      </c>
      <c r="G139" s="1">
        <v>42126</v>
      </c>
      <c r="H139">
        <v>-500</v>
      </c>
      <c r="I139" s="1">
        <v>42139</v>
      </c>
      <c r="J139">
        <v>-1300</v>
      </c>
      <c r="K139" s="1">
        <v>42110</v>
      </c>
      <c r="L139">
        <v>-4010</v>
      </c>
    </row>
    <row r="140" spans="3:12" x14ac:dyDescent="0.25">
      <c r="C140" s="1">
        <v>42340</v>
      </c>
      <c r="D140">
        <v>97.37</v>
      </c>
      <c r="E140" s="1">
        <v>42251</v>
      </c>
      <c r="F140">
        <v>-2220</v>
      </c>
      <c r="G140" s="1">
        <v>42128</v>
      </c>
      <c r="H140">
        <v>-1000</v>
      </c>
      <c r="I140" s="1">
        <v>42139</v>
      </c>
      <c r="J140">
        <v>2100.19</v>
      </c>
      <c r="K140" s="1">
        <v>42110</v>
      </c>
      <c r="L140">
        <v>2593.73</v>
      </c>
    </row>
    <row r="141" spans="3:12" x14ac:dyDescent="0.25">
      <c r="C141" s="1">
        <v>42345</v>
      </c>
      <c r="D141">
        <v>12.28</v>
      </c>
      <c r="E141" s="1">
        <v>42254</v>
      </c>
      <c r="F141">
        <v>464.42</v>
      </c>
      <c r="G141" s="1">
        <v>42128</v>
      </c>
      <c r="H141">
        <v>4041.41</v>
      </c>
      <c r="I141" s="1">
        <v>42140</v>
      </c>
      <c r="J141">
        <v>-600</v>
      </c>
      <c r="K141" s="1">
        <v>42111</v>
      </c>
      <c r="L141">
        <v>381.9</v>
      </c>
    </row>
    <row r="142" spans="3:12" x14ac:dyDescent="0.25">
      <c r="C142" s="1">
        <v>42346</v>
      </c>
      <c r="D142">
        <v>95.11</v>
      </c>
      <c r="E142" s="1">
        <v>42255</v>
      </c>
      <c r="F142">
        <v>80.599999999999994</v>
      </c>
      <c r="G142" s="1">
        <v>42129</v>
      </c>
      <c r="H142">
        <v>-1500</v>
      </c>
      <c r="I142" s="1">
        <v>42142</v>
      </c>
      <c r="J142">
        <v>-1200</v>
      </c>
      <c r="K142" s="1">
        <v>42113</v>
      </c>
      <c r="L142">
        <v>-4900</v>
      </c>
    </row>
    <row r="143" spans="3:12" x14ac:dyDescent="0.25">
      <c r="C143" s="1">
        <v>42347</v>
      </c>
      <c r="D143">
        <v>23.51</v>
      </c>
      <c r="E143" s="1">
        <v>42257</v>
      </c>
      <c r="F143">
        <v>-1500</v>
      </c>
      <c r="G143" s="1">
        <v>42129</v>
      </c>
      <c r="H143">
        <v>2658.12</v>
      </c>
      <c r="I143" s="1">
        <v>42142</v>
      </c>
      <c r="J143">
        <v>113.94</v>
      </c>
      <c r="K143" s="1">
        <v>42114</v>
      </c>
      <c r="L143">
        <v>-6595</v>
      </c>
    </row>
    <row r="144" spans="3:12" x14ac:dyDescent="0.25">
      <c r="C144" s="1">
        <v>42348</v>
      </c>
      <c r="D144">
        <v>67.239999999999995</v>
      </c>
      <c r="E144" s="1">
        <v>42257</v>
      </c>
      <c r="F144">
        <v>6.06</v>
      </c>
      <c r="G144" s="1">
        <v>42130</v>
      </c>
      <c r="H144">
        <v>-10000</v>
      </c>
      <c r="I144" s="1">
        <v>42143</v>
      </c>
      <c r="J144">
        <v>-1430</v>
      </c>
      <c r="K144" s="1">
        <v>42114</v>
      </c>
      <c r="L144">
        <v>420.22</v>
      </c>
    </row>
    <row r="145" spans="3:12" x14ac:dyDescent="0.25">
      <c r="C145" s="1">
        <v>42352</v>
      </c>
      <c r="D145">
        <v>194.47</v>
      </c>
      <c r="E145" s="1">
        <v>42258</v>
      </c>
      <c r="F145">
        <v>-2170</v>
      </c>
      <c r="G145" s="1">
        <v>42130</v>
      </c>
      <c r="H145">
        <v>850.06</v>
      </c>
      <c r="I145" s="1">
        <v>42143</v>
      </c>
      <c r="J145">
        <v>269.95</v>
      </c>
      <c r="K145" s="1">
        <v>42115</v>
      </c>
      <c r="L145">
        <v>-2735</v>
      </c>
    </row>
    <row r="146" spans="3:12" x14ac:dyDescent="0.25">
      <c r="C146" s="1">
        <v>42353</v>
      </c>
      <c r="D146">
        <v>24.61</v>
      </c>
      <c r="E146" s="1">
        <v>42259</v>
      </c>
      <c r="F146">
        <v>-3510</v>
      </c>
      <c r="G146" s="1">
        <v>42131</v>
      </c>
      <c r="H146">
        <v>4710.87</v>
      </c>
      <c r="I146" s="1">
        <v>42144</v>
      </c>
      <c r="J146">
        <v>-3000</v>
      </c>
      <c r="K146" s="1">
        <v>42115</v>
      </c>
      <c r="L146">
        <v>160.63999999999999</v>
      </c>
    </row>
    <row r="147" spans="3:12" x14ac:dyDescent="0.25">
      <c r="C147" s="1">
        <v>42355</v>
      </c>
      <c r="D147">
        <v>303.94</v>
      </c>
      <c r="E147" s="1">
        <v>42261</v>
      </c>
      <c r="F147">
        <v>-3000</v>
      </c>
      <c r="G147" s="1">
        <v>42132</v>
      </c>
      <c r="H147">
        <v>-3000</v>
      </c>
      <c r="I147" s="1">
        <v>42144</v>
      </c>
      <c r="J147">
        <v>35.81</v>
      </c>
      <c r="K147" s="1">
        <v>42116</v>
      </c>
      <c r="L147">
        <v>-2200</v>
      </c>
    </row>
    <row r="148" spans="3:12" x14ac:dyDescent="0.25">
      <c r="C148" s="1">
        <v>42360</v>
      </c>
      <c r="D148">
        <v>67.180000000000007</v>
      </c>
      <c r="E148" s="1">
        <v>42262</v>
      </c>
      <c r="F148">
        <v>-3000</v>
      </c>
      <c r="G148" s="1">
        <v>42132</v>
      </c>
      <c r="H148">
        <v>116</v>
      </c>
      <c r="I148" s="1">
        <v>42145</v>
      </c>
      <c r="J148">
        <v>37.43</v>
      </c>
      <c r="K148" s="1">
        <v>42117</v>
      </c>
      <c r="L148">
        <v>-2700</v>
      </c>
    </row>
    <row r="149" spans="3:12" x14ac:dyDescent="0.25">
      <c r="C149" s="1">
        <v>42361</v>
      </c>
      <c r="D149">
        <v>178.29</v>
      </c>
      <c r="E149" s="1">
        <v>42262</v>
      </c>
      <c r="F149">
        <v>312.35000000000002</v>
      </c>
      <c r="G149" s="1">
        <v>42134</v>
      </c>
      <c r="H149">
        <v>-1600</v>
      </c>
      <c r="I149" s="1">
        <v>42146</v>
      </c>
      <c r="J149">
        <v>-11255</v>
      </c>
      <c r="K149" s="1">
        <v>42117</v>
      </c>
      <c r="L149">
        <v>29.32</v>
      </c>
    </row>
    <row r="150" spans="3:12" x14ac:dyDescent="0.25">
      <c r="C150" s="1">
        <v>42366</v>
      </c>
      <c r="D150">
        <v>178.97</v>
      </c>
      <c r="E150" s="1">
        <v>42263</v>
      </c>
      <c r="F150">
        <v>-5000</v>
      </c>
      <c r="G150" s="1">
        <v>42135</v>
      </c>
      <c r="H150">
        <v>603.58000000000004</v>
      </c>
      <c r="I150" s="1">
        <v>42147</v>
      </c>
      <c r="J150">
        <v>-2100</v>
      </c>
      <c r="K150" s="1">
        <v>42118</v>
      </c>
      <c r="L150">
        <v>-2670</v>
      </c>
    </row>
    <row r="151" spans="3:12" x14ac:dyDescent="0.25">
      <c r="C151" s="1">
        <v>42367</v>
      </c>
      <c r="D151">
        <v>156.9</v>
      </c>
      <c r="E151" s="1">
        <v>42264</v>
      </c>
      <c r="F151">
        <v>46.13</v>
      </c>
      <c r="G151" s="1">
        <v>42136</v>
      </c>
      <c r="H151">
        <v>296.08</v>
      </c>
      <c r="I151" s="1">
        <v>42149</v>
      </c>
      <c r="J151">
        <v>-5400</v>
      </c>
      <c r="K151" s="1">
        <v>42118</v>
      </c>
      <c r="L151">
        <v>2222.54</v>
      </c>
    </row>
    <row r="152" spans="3:12" x14ac:dyDescent="0.25">
      <c r="C152" s="1">
        <v>42369</v>
      </c>
      <c r="D152">
        <v>95466.9</v>
      </c>
      <c r="E152" s="1">
        <v>42268</v>
      </c>
      <c r="F152">
        <v>-500</v>
      </c>
      <c r="G152" s="1">
        <v>42137</v>
      </c>
      <c r="H152">
        <v>-9590</v>
      </c>
      <c r="I152" s="1">
        <v>42149</v>
      </c>
      <c r="J152">
        <v>651.44000000000005</v>
      </c>
      <c r="K152" s="1">
        <v>42121</v>
      </c>
      <c r="L152">
        <v>1651.79</v>
      </c>
    </row>
    <row r="153" spans="3:12" x14ac:dyDescent="0.25">
      <c r="E153" s="1">
        <v>42269</v>
      </c>
      <c r="F153">
        <v>1162.6600000000001</v>
      </c>
      <c r="G153" s="1">
        <v>42137</v>
      </c>
      <c r="H153">
        <v>497.06</v>
      </c>
      <c r="I153" s="1">
        <v>42150</v>
      </c>
      <c r="J153">
        <v>-2500</v>
      </c>
      <c r="K153" s="1">
        <v>42122</v>
      </c>
      <c r="L153">
        <v>618.73</v>
      </c>
    </row>
    <row r="154" spans="3:12" x14ac:dyDescent="0.25">
      <c r="E154" s="1">
        <v>42272</v>
      </c>
      <c r="F154">
        <v>96.97</v>
      </c>
      <c r="G154" s="1">
        <v>42138</v>
      </c>
      <c r="H154">
        <v>-1200</v>
      </c>
      <c r="I154" s="1">
        <v>42150</v>
      </c>
      <c r="J154">
        <v>269</v>
      </c>
      <c r="K154" s="1">
        <v>42123</v>
      </c>
      <c r="L154">
        <v>3.07</v>
      </c>
    </row>
    <row r="155" spans="3:12" x14ac:dyDescent="0.25">
      <c r="E155" s="1">
        <v>42273</v>
      </c>
      <c r="F155">
        <v>-1825</v>
      </c>
      <c r="G155" s="1">
        <v>42138</v>
      </c>
      <c r="H155">
        <v>258.3</v>
      </c>
      <c r="I155" s="1">
        <v>42151</v>
      </c>
      <c r="J155">
        <v>0.03</v>
      </c>
      <c r="K155" s="1">
        <v>42124</v>
      </c>
      <c r="L155">
        <v>-2800</v>
      </c>
    </row>
    <row r="156" spans="3:12" x14ac:dyDescent="0.25">
      <c r="E156" s="1">
        <v>42275</v>
      </c>
      <c r="F156">
        <v>444.1</v>
      </c>
      <c r="G156" s="1">
        <v>42139</v>
      </c>
      <c r="H156">
        <v>145.97999999999999</v>
      </c>
      <c r="I156" s="1">
        <v>42152</v>
      </c>
      <c r="J156">
        <v>-3200</v>
      </c>
      <c r="K156" s="1">
        <v>42124</v>
      </c>
      <c r="L156">
        <v>142.15</v>
      </c>
    </row>
    <row r="157" spans="3:12" x14ac:dyDescent="0.25">
      <c r="E157" s="1">
        <v>42277</v>
      </c>
      <c r="F157">
        <v>-3720</v>
      </c>
      <c r="G157" s="1">
        <v>42141</v>
      </c>
      <c r="H157">
        <v>-1000</v>
      </c>
      <c r="I157" s="1">
        <v>42153</v>
      </c>
      <c r="J157">
        <v>119.28</v>
      </c>
      <c r="K157" s="1">
        <v>42126</v>
      </c>
      <c r="L157">
        <v>-1000</v>
      </c>
    </row>
    <row r="158" spans="3:12" x14ac:dyDescent="0.25">
      <c r="E158" s="1">
        <v>42278</v>
      </c>
      <c r="F158">
        <v>-5845</v>
      </c>
      <c r="G158" s="1">
        <v>42142</v>
      </c>
      <c r="H158">
        <v>-10800</v>
      </c>
      <c r="I158" s="1">
        <v>42154</v>
      </c>
      <c r="J158">
        <v>-1200</v>
      </c>
      <c r="K158" s="1">
        <v>42128</v>
      </c>
      <c r="L158">
        <v>-1625</v>
      </c>
    </row>
    <row r="159" spans="3:12" x14ac:dyDescent="0.25">
      <c r="E159" s="1">
        <v>42278</v>
      </c>
      <c r="F159">
        <v>1235.8900000000001</v>
      </c>
      <c r="G159" s="1">
        <v>42142</v>
      </c>
      <c r="H159">
        <v>45.38</v>
      </c>
      <c r="I159" s="1">
        <v>42156</v>
      </c>
      <c r="J159">
        <v>1650.4</v>
      </c>
      <c r="K159" s="1">
        <v>42128</v>
      </c>
      <c r="L159">
        <v>5171.3900000000003</v>
      </c>
    </row>
    <row r="160" spans="3:12" x14ac:dyDescent="0.25">
      <c r="E160" s="1">
        <v>42279</v>
      </c>
      <c r="F160">
        <v>199.73</v>
      </c>
      <c r="G160" s="1">
        <v>42143</v>
      </c>
      <c r="H160">
        <v>-1800</v>
      </c>
      <c r="I160" s="1">
        <v>42157</v>
      </c>
      <c r="J160">
        <v>-6500</v>
      </c>
      <c r="K160" s="1">
        <v>42129</v>
      </c>
      <c r="L160">
        <v>-500</v>
      </c>
    </row>
    <row r="161" spans="5:12" x14ac:dyDescent="0.25">
      <c r="E161" s="1">
        <v>42281</v>
      </c>
      <c r="F161">
        <v>-1595</v>
      </c>
      <c r="G161" s="1">
        <v>42143</v>
      </c>
      <c r="H161">
        <v>86.4</v>
      </c>
      <c r="I161" s="1">
        <v>42157</v>
      </c>
      <c r="J161">
        <v>2981.21</v>
      </c>
      <c r="K161" s="1">
        <v>42129</v>
      </c>
      <c r="L161">
        <v>2560.9299999999998</v>
      </c>
    </row>
    <row r="162" spans="5:12" x14ac:dyDescent="0.25">
      <c r="E162" s="1">
        <v>42282</v>
      </c>
      <c r="F162">
        <v>-2125</v>
      </c>
      <c r="G162" s="1">
        <v>42144</v>
      </c>
      <c r="H162">
        <v>-8400</v>
      </c>
      <c r="I162" s="1">
        <v>42158</v>
      </c>
      <c r="J162">
        <v>-600</v>
      </c>
      <c r="K162" s="1">
        <v>42130</v>
      </c>
      <c r="L162">
        <v>-700</v>
      </c>
    </row>
    <row r="163" spans="5:12" x14ac:dyDescent="0.25">
      <c r="E163" s="1">
        <v>42282</v>
      </c>
      <c r="F163">
        <v>800.31</v>
      </c>
      <c r="G163" s="1">
        <v>42144</v>
      </c>
      <c r="H163">
        <v>106.67</v>
      </c>
      <c r="I163" s="1">
        <v>42158</v>
      </c>
      <c r="J163">
        <v>413</v>
      </c>
      <c r="K163" s="1">
        <v>42130</v>
      </c>
      <c r="L163">
        <v>1507.58</v>
      </c>
    </row>
    <row r="164" spans="5:12" x14ac:dyDescent="0.25">
      <c r="E164" s="1">
        <v>42283</v>
      </c>
      <c r="F164">
        <v>332.18</v>
      </c>
      <c r="G164" s="1">
        <v>42145</v>
      </c>
      <c r="H164">
        <v>-3400</v>
      </c>
      <c r="I164" s="1">
        <v>42159</v>
      </c>
      <c r="J164">
        <v>-2700</v>
      </c>
      <c r="K164" s="1">
        <v>42131</v>
      </c>
      <c r="L164">
        <v>-2800</v>
      </c>
    </row>
    <row r="165" spans="5:12" x14ac:dyDescent="0.25">
      <c r="E165" s="1">
        <v>42285</v>
      </c>
      <c r="F165">
        <v>-1805</v>
      </c>
      <c r="G165" s="1">
        <v>42145</v>
      </c>
      <c r="H165">
        <v>305.79000000000002</v>
      </c>
      <c r="I165" s="1">
        <v>42159</v>
      </c>
      <c r="J165">
        <v>3021.53</v>
      </c>
      <c r="K165" s="1">
        <v>42131</v>
      </c>
      <c r="L165">
        <v>770.54</v>
      </c>
    </row>
    <row r="166" spans="5:12" x14ac:dyDescent="0.25">
      <c r="E166" s="1">
        <v>42285</v>
      </c>
      <c r="F166">
        <v>104.61</v>
      </c>
      <c r="G166" s="1">
        <v>42146</v>
      </c>
      <c r="H166">
        <v>-13000</v>
      </c>
      <c r="I166" s="1">
        <v>42160</v>
      </c>
      <c r="J166">
        <v>-7800</v>
      </c>
      <c r="K166" s="1">
        <v>42132</v>
      </c>
      <c r="L166">
        <v>-2210</v>
      </c>
    </row>
    <row r="167" spans="5:12" x14ac:dyDescent="0.25">
      <c r="E167" s="1">
        <v>42286</v>
      </c>
      <c r="F167">
        <v>-3185</v>
      </c>
      <c r="G167" s="1">
        <v>42146</v>
      </c>
      <c r="H167">
        <v>811.22</v>
      </c>
      <c r="I167" s="1">
        <v>42160</v>
      </c>
      <c r="J167">
        <v>760.37</v>
      </c>
      <c r="K167" s="1">
        <v>42132</v>
      </c>
      <c r="L167">
        <v>354.37</v>
      </c>
    </row>
    <row r="168" spans="5:12" x14ac:dyDescent="0.25">
      <c r="E168" s="1">
        <v>42288</v>
      </c>
      <c r="F168">
        <v>-1910</v>
      </c>
      <c r="G168" s="1">
        <v>42149</v>
      </c>
      <c r="H168">
        <v>-1500</v>
      </c>
      <c r="I168" s="1">
        <v>42163</v>
      </c>
      <c r="J168">
        <v>-7500</v>
      </c>
      <c r="K168" s="1">
        <v>42133</v>
      </c>
      <c r="L168">
        <v>-1200</v>
      </c>
    </row>
    <row r="169" spans="5:12" x14ac:dyDescent="0.25">
      <c r="E169" s="1">
        <v>42289</v>
      </c>
      <c r="F169">
        <v>-3190</v>
      </c>
      <c r="G169" s="1">
        <v>42149</v>
      </c>
      <c r="H169">
        <v>491.71</v>
      </c>
      <c r="I169" s="1">
        <v>42163</v>
      </c>
      <c r="J169">
        <v>630.05999999999995</v>
      </c>
      <c r="K169" s="1">
        <v>42134</v>
      </c>
      <c r="L169">
        <v>-900</v>
      </c>
    </row>
    <row r="170" spans="5:12" x14ac:dyDescent="0.25">
      <c r="E170" s="1">
        <v>42290</v>
      </c>
      <c r="F170">
        <v>28.88</v>
      </c>
      <c r="G170" s="1">
        <v>42150</v>
      </c>
      <c r="H170">
        <v>-1000</v>
      </c>
      <c r="I170" s="1">
        <v>42164</v>
      </c>
      <c r="J170">
        <v>-1500</v>
      </c>
      <c r="K170" s="1">
        <v>42135</v>
      </c>
      <c r="L170">
        <v>1792.3</v>
      </c>
    </row>
    <row r="171" spans="5:12" x14ac:dyDescent="0.25">
      <c r="E171" s="1">
        <v>42291</v>
      </c>
      <c r="F171">
        <v>48.33</v>
      </c>
      <c r="G171" s="1">
        <v>42150</v>
      </c>
      <c r="H171">
        <v>98.17</v>
      </c>
      <c r="I171" s="1">
        <v>42164</v>
      </c>
      <c r="J171">
        <v>359.63</v>
      </c>
      <c r="K171" s="1">
        <v>42136</v>
      </c>
      <c r="L171">
        <v>-1200</v>
      </c>
    </row>
    <row r="172" spans="5:12" x14ac:dyDescent="0.25">
      <c r="E172" s="1">
        <v>42292</v>
      </c>
      <c r="F172">
        <v>305.58999999999997</v>
      </c>
      <c r="G172" s="1">
        <v>42151</v>
      </c>
      <c r="H172">
        <v>-3500</v>
      </c>
      <c r="I172" s="1">
        <v>42165</v>
      </c>
      <c r="J172">
        <v>-18930</v>
      </c>
      <c r="K172" s="1">
        <v>42136</v>
      </c>
      <c r="L172">
        <v>351.62</v>
      </c>
    </row>
    <row r="173" spans="5:12" x14ac:dyDescent="0.25">
      <c r="E173" s="1">
        <v>42293</v>
      </c>
      <c r="F173">
        <v>-3190</v>
      </c>
      <c r="G173" s="1">
        <v>42151</v>
      </c>
      <c r="H173">
        <v>219.74</v>
      </c>
      <c r="I173" s="1">
        <v>42165</v>
      </c>
      <c r="J173">
        <v>856.89</v>
      </c>
      <c r="K173" s="1">
        <v>42137</v>
      </c>
      <c r="L173">
        <v>-4075</v>
      </c>
    </row>
    <row r="174" spans="5:12" x14ac:dyDescent="0.25">
      <c r="E174" s="1">
        <v>42293</v>
      </c>
      <c r="F174">
        <v>237.01</v>
      </c>
      <c r="G174" s="1">
        <v>42152</v>
      </c>
      <c r="H174">
        <v>-6300</v>
      </c>
      <c r="I174" s="1">
        <v>42166</v>
      </c>
      <c r="J174">
        <v>-10700</v>
      </c>
      <c r="K174" s="1">
        <v>42137</v>
      </c>
      <c r="L174">
        <v>275.38</v>
      </c>
    </row>
    <row r="175" spans="5:12" x14ac:dyDescent="0.25">
      <c r="E175" s="1">
        <v>42297</v>
      </c>
      <c r="F175">
        <v>-3190</v>
      </c>
      <c r="G175" s="1">
        <v>42153</v>
      </c>
      <c r="H175">
        <v>-13625</v>
      </c>
      <c r="I175" s="1">
        <v>42166</v>
      </c>
      <c r="J175">
        <v>256.72000000000003</v>
      </c>
      <c r="K175" s="1">
        <v>42138</v>
      </c>
      <c r="L175">
        <v>-3670</v>
      </c>
    </row>
    <row r="176" spans="5:12" x14ac:dyDescent="0.25">
      <c r="E176" s="1">
        <v>42298</v>
      </c>
      <c r="F176">
        <v>-1060</v>
      </c>
      <c r="G176" s="1">
        <v>42153</v>
      </c>
      <c r="H176">
        <v>224.09</v>
      </c>
      <c r="I176" s="1">
        <v>42167</v>
      </c>
      <c r="J176">
        <v>208.76</v>
      </c>
      <c r="K176" s="1">
        <v>42138</v>
      </c>
      <c r="L176">
        <v>47.75</v>
      </c>
    </row>
    <row r="177" spans="5:12" x14ac:dyDescent="0.25">
      <c r="E177" s="1">
        <v>42298</v>
      </c>
      <c r="F177">
        <v>26.64</v>
      </c>
      <c r="G177" s="1">
        <v>42156</v>
      </c>
      <c r="H177">
        <v>-5445</v>
      </c>
      <c r="I177" s="1">
        <v>42168</v>
      </c>
      <c r="J177">
        <v>-2800</v>
      </c>
      <c r="K177" s="1">
        <v>42139</v>
      </c>
      <c r="L177">
        <v>-1400</v>
      </c>
    </row>
    <row r="178" spans="5:12" x14ac:dyDescent="0.25">
      <c r="E178" s="1">
        <v>42299</v>
      </c>
      <c r="F178">
        <v>-2125</v>
      </c>
      <c r="G178" s="1">
        <v>42156</v>
      </c>
      <c r="H178">
        <v>3292.48</v>
      </c>
      <c r="I178" s="1">
        <v>42169</v>
      </c>
      <c r="J178">
        <v>-4000</v>
      </c>
      <c r="K178" s="1">
        <v>42139</v>
      </c>
      <c r="L178">
        <v>421.97</v>
      </c>
    </row>
    <row r="179" spans="5:12" x14ac:dyDescent="0.25">
      <c r="E179" s="1">
        <v>42303</v>
      </c>
      <c r="F179">
        <v>371.19</v>
      </c>
      <c r="G179" s="1">
        <v>42157</v>
      </c>
      <c r="H179">
        <v>-1800</v>
      </c>
      <c r="I179" s="1">
        <v>42170</v>
      </c>
      <c r="J179">
        <v>-25980</v>
      </c>
      <c r="K179" s="1">
        <v>42141</v>
      </c>
      <c r="L179">
        <v>-5500</v>
      </c>
    </row>
    <row r="180" spans="5:12" x14ac:dyDescent="0.25">
      <c r="E180" s="1">
        <v>42304</v>
      </c>
      <c r="F180">
        <v>-530</v>
      </c>
      <c r="G180" s="1">
        <v>42157</v>
      </c>
      <c r="H180">
        <v>1447.42</v>
      </c>
      <c r="I180" s="1">
        <v>42170</v>
      </c>
      <c r="J180">
        <v>77.95</v>
      </c>
      <c r="K180" s="1">
        <v>42142</v>
      </c>
      <c r="L180">
        <v>2.2400000000000002</v>
      </c>
    </row>
    <row r="181" spans="5:12" x14ac:dyDescent="0.25">
      <c r="E181" s="1">
        <v>42304</v>
      </c>
      <c r="F181">
        <v>188.95</v>
      </c>
      <c r="G181" s="1">
        <v>42158</v>
      </c>
      <c r="H181">
        <v>-1200</v>
      </c>
      <c r="I181" s="1">
        <v>42171</v>
      </c>
      <c r="J181">
        <v>-25665</v>
      </c>
      <c r="K181" s="1">
        <v>42143</v>
      </c>
      <c r="L181">
        <v>-8800</v>
      </c>
    </row>
    <row r="182" spans="5:12" x14ac:dyDescent="0.25">
      <c r="E182" s="1">
        <v>42305</v>
      </c>
      <c r="F182">
        <v>167.41</v>
      </c>
      <c r="G182" s="1">
        <v>42158</v>
      </c>
      <c r="H182">
        <v>770.55</v>
      </c>
      <c r="I182" s="1">
        <v>42171</v>
      </c>
      <c r="J182">
        <v>19.47</v>
      </c>
      <c r="K182" s="1">
        <v>42143</v>
      </c>
      <c r="L182">
        <v>255.68</v>
      </c>
    </row>
    <row r="183" spans="5:12" x14ac:dyDescent="0.25">
      <c r="E183" s="1">
        <v>42306</v>
      </c>
      <c r="F183">
        <v>-2200</v>
      </c>
      <c r="G183" s="1">
        <v>42159</v>
      </c>
      <c r="H183">
        <v>400.36</v>
      </c>
      <c r="I183" s="1">
        <v>42172</v>
      </c>
      <c r="J183">
        <v>-9030</v>
      </c>
      <c r="K183" s="1">
        <v>42144</v>
      </c>
      <c r="L183">
        <v>-500</v>
      </c>
    </row>
    <row r="184" spans="5:12" x14ac:dyDescent="0.25">
      <c r="E184" s="1">
        <v>42307</v>
      </c>
      <c r="F184">
        <v>142.12</v>
      </c>
      <c r="G184" s="1">
        <v>42160</v>
      </c>
      <c r="H184">
        <v>2583.62</v>
      </c>
      <c r="I184" s="1">
        <v>42172</v>
      </c>
      <c r="J184">
        <v>179.17</v>
      </c>
      <c r="K184" s="1">
        <v>42144</v>
      </c>
      <c r="L184">
        <v>1033.94</v>
      </c>
    </row>
    <row r="185" spans="5:12" x14ac:dyDescent="0.25">
      <c r="E185" s="1">
        <v>42309</v>
      </c>
      <c r="F185">
        <v>-1595</v>
      </c>
      <c r="G185" s="1">
        <v>42161</v>
      </c>
      <c r="H185">
        <v>-6400</v>
      </c>
      <c r="I185" s="1">
        <v>42173</v>
      </c>
      <c r="J185">
        <v>-2030</v>
      </c>
      <c r="K185" s="1">
        <v>42145</v>
      </c>
      <c r="L185">
        <v>-965</v>
      </c>
    </row>
    <row r="186" spans="5:12" x14ac:dyDescent="0.25">
      <c r="E186" s="1">
        <v>42310</v>
      </c>
      <c r="F186">
        <v>1402.61</v>
      </c>
      <c r="G186" s="1">
        <v>42163</v>
      </c>
      <c r="H186">
        <v>-500</v>
      </c>
      <c r="I186" s="1">
        <v>42173</v>
      </c>
      <c r="J186">
        <v>234.75</v>
      </c>
      <c r="K186" s="1">
        <v>42145</v>
      </c>
      <c r="L186">
        <v>101.69</v>
      </c>
    </row>
    <row r="187" spans="5:12" x14ac:dyDescent="0.25">
      <c r="E187" s="1">
        <v>42311</v>
      </c>
      <c r="F187">
        <v>80.09</v>
      </c>
      <c r="G187" s="1">
        <v>42163</v>
      </c>
      <c r="H187">
        <v>745.08</v>
      </c>
      <c r="I187" s="1">
        <v>42174</v>
      </c>
      <c r="J187">
        <v>-3915</v>
      </c>
      <c r="K187" s="1">
        <v>42146</v>
      </c>
      <c r="L187">
        <v>-1000</v>
      </c>
    </row>
    <row r="188" spans="5:12" x14ac:dyDescent="0.25">
      <c r="E188" s="1">
        <v>42312</v>
      </c>
      <c r="F188">
        <v>0.12</v>
      </c>
      <c r="G188" s="1">
        <v>42164</v>
      </c>
      <c r="H188">
        <v>-4000</v>
      </c>
      <c r="I188" s="1">
        <v>42180</v>
      </c>
      <c r="J188">
        <v>-1000</v>
      </c>
      <c r="K188" s="1">
        <v>42146</v>
      </c>
      <c r="L188">
        <v>2.82</v>
      </c>
    </row>
    <row r="189" spans="5:12" x14ac:dyDescent="0.25">
      <c r="E189" s="1">
        <v>42313</v>
      </c>
      <c r="F189">
        <v>-1060</v>
      </c>
      <c r="G189" s="1">
        <v>42164</v>
      </c>
      <c r="H189">
        <v>334.04</v>
      </c>
      <c r="I189" s="1">
        <v>42180</v>
      </c>
      <c r="J189">
        <v>892.09</v>
      </c>
      <c r="K189" s="1">
        <v>42147</v>
      </c>
      <c r="L189">
        <v>-500</v>
      </c>
    </row>
    <row r="190" spans="5:12" x14ac:dyDescent="0.25">
      <c r="E190" s="1">
        <v>42313</v>
      </c>
      <c r="F190">
        <v>431.49</v>
      </c>
      <c r="G190" s="1">
        <v>42165</v>
      </c>
      <c r="H190">
        <v>-7500</v>
      </c>
      <c r="I190" s="1">
        <v>42181</v>
      </c>
      <c r="J190">
        <v>-2500</v>
      </c>
      <c r="K190" s="1">
        <v>42149</v>
      </c>
      <c r="L190">
        <v>1791.97</v>
      </c>
    </row>
    <row r="191" spans="5:12" x14ac:dyDescent="0.25">
      <c r="E191" s="1">
        <v>42314</v>
      </c>
      <c r="F191">
        <v>-2120</v>
      </c>
      <c r="G191" s="1">
        <v>42165</v>
      </c>
      <c r="H191">
        <v>751.66</v>
      </c>
      <c r="I191" s="1">
        <v>42181</v>
      </c>
      <c r="J191">
        <v>124.81</v>
      </c>
      <c r="K191" s="1">
        <v>42150</v>
      </c>
      <c r="L191">
        <v>-3400</v>
      </c>
    </row>
    <row r="192" spans="5:12" x14ac:dyDescent="0.25">
      <c r="E192" s="1">
        <v>42317</v>
      </c>
      <c r="F192">
        <v>942.3</v>
      </c>
      <c r="G192" s="1">
        <v>42166</v>
      </c>
      <c r="H192">
        <v>-2500</v>
      </c>
      <c r="I192" s="1">
        <v>42184</v>
      </c>
      <c r="J192">
        <v>-5645</v>
      </c>
      <c r="K192" s="1">
        <v>42150</v>
      </c>
      <c r="L192">
        <v>757.04</v>
      </c>
    </row>
    <row r="193" spans="5:12" x14ac:dyDescent="0.25">
      <c r="E193" s="1">
        <v>42318</v>
      </c>
      <c r="F193">
        <v>318.81</v>
      </c>
      <c r="G193" s="1">
        <v>42166</v>
      </c>
      <c r="H193">
        <v>191.13</v>
      </c>
      <c r="I193" s="1">
        <v>42184</v>
      </c>
      <c r="J193">
        <v>370.84</v>
      </c>
      <c r="K193" s="1">
        <v>42151</v>
      </c>
      <c r="L193">
        <v>-3000</v>
      </c>
    </row>
    <row r="194" spans="5:12" x14ac:dyDescent="0.25">
      <c r="E194" s="1">
        <v>42319</v>
      </c>
      <c r="F194">
        <v>-3515</v>
      </c>
      <c r="G194" s="1">
        <v>42167</v>
      </c>
      <c r="H194">
        <v>2068.96</v>
      </c>
      <c r="I194" s="1">
        <v>42185</v>
      </c>
      <c r="J194">
        <v>-1000</v>
      </c>
      <c r="K194" s="1">
        <v>42151</v>
      </c>
      <c r="L194">
        <v>1104.8</v>
      </c>
    </row>
    <row r="195" spans="5:12" x14ac:dyDescent="0.25">
      <c r="E195" s="1">
        <v>42319</v>
      </c>
      <c r="F195">
        <v>82.01</v>
      </c>
      <c r="G195" s="1">
        <v>42168</v>
      </c>
      <c r="H195">
        <v>-1000</v>
      </c>
      <c r="I195" s="1">
        <v>42185</v>
      </c>
      <c r="J195">
        <v>59.15</v>
      </c>
      <c r="K195" s="1">
        <v>42152</v>
      </c>
      <c r="L195">
        <v>-4760</v>
      </c>
    </row>
    <row r="196" spans="5:12" x14ac:dyDescent="0.25">
      <c r="E196" s="1">
        <v>42321</v>
      </c>
      <c r="F196">
        <v>87.54</v>
      </c>
      <c r="G196" s="1">
        <v>42170</v>
      </c>
      <c r="H196">
        <v>322.61</v>
      </c>
      <c r="I196" s="1">
        <v>42186</v>
      </c>
      <c r="J196">
        <v>1961.09</v>
      </c>
      <c r="K196" s="1">
        <v>42152</v>
      </c>
      <c r="L196">
        <v>576.03</v>
      </c>
    </row>
    <row r="197" spans="5:12" x14ac:dyDescent="0.25">
      <c r="E197" s="1">
        <v>42324</v>
      </c>
      <c r="F197">
        <v>292.55</v>
      </c>
      <c r="G197" s="1">
        <v>42171</v>
      </c>
      <c r="H197">
        <v>4.91</v>
      </c>
      <c r="I197" s="1">
        <v>42187</v>
      </c>
      <c r="J197">
        <v>1389.32</v>
      </c>
      <c r="K197" s="1">
        <v>42153</v>
      </c>
      <c r="L197">
        <v>-1700</v>
      </c>
    </row>
    <row r="198" spans="5:12" x14ac:dyDescent="0.25">
      <c r="E198" s="1">
        <v>42325</v>
      </c>
      <c r="F198">
        <v>354.84</v>
      </c>
      <c r="G198" s="1">
        <v>42172</v>
      </c>
      <c r="H198">
        <v>90.2</v>
      </c>
      <c r="I198" s="1">
        <v>42188</v>
      </c>
      <c r="J198">
        <v>528.42999999999995</v>
      </c>
      <c r="K198" s="1">
        <v>42153</v>
      </c>
      <c r="L198">
        <v>239.49</v>
      </c>
    </row>
    <row r="199" spans="5:12" x14ac:dyDescent="0.25">
      <c r="E199" s="1">
        <v>42326</v>
      </c>
      <c r="F199">
        <v>-1060</v>
      </c>
      <c r="G199" s="1">
        <v>42173</v>
      </c>
      <c r="H199">
        <v>133.47</v>
      </c>
      <c r="I199" s="1">
        <v>42191</v>
      </c>
      <c r="J199">
        <v>-8300</v>
      </c>
      <c r="K199" s="1">
        <v>42154</v>
      </c>
      <c r="L199">
        <v>1016.34</v>
      </c>
    </row>
    <row r="200" spans="5:12" x14ac:dyDescent="0.25">
      <c r="E200" s="1">
        <v>42331</v>
      </c>
      <c r="F200">
        <v>18.760000000000002</v>
      </c>
      <c r="G200" s="1">
        <v>42176</v>
      </c>
      <c r="H200">
        <v>-500</v>
      </c>
      <c r="I200" s="1">
        <v>42191</v>
      </c>
      <c r="J200">
        <v>1182.2</v>
      </c>
      <c r="K200" s="1">
        <v>42155</v>
      </c>
      <c r="L200">
        <v>-2500</v>
      </c>
    </row>
    <row r="201" spans="5:12" x14ac:dyDescent="0.25">
      <c r="E201" s="1">
        <v>42332</v>
      </c>
      <c r="F201">
        <v>76.64</v>
      </c>
      <c r="G201" s="1">
        <v>42177</v>
      </c>
      <c r="H201">
        <v>211.24</v>
      </c>
      <c r="I201" s="1">
        <v>42192</v>
      </c>
      <c r="J201">
        <v>2618.2800000000002</v>
      </c>
      <c r="K201" s="1">
        <v>42156</v>
      </c>
      <c r="L201">
        <v>-800</v>
      </c>
    </row>
    <row r="202" spans="5:12" x14ac:dyDescent="0.25">
      <c r="E202" s="1">
        <v>42333</v>
      </c>
      <c r="F202">
        <v>-1595</v>
      </c>
      <c r="G202" s="1">
        <v>42178</v>
      </c>
      <c r="H202">
        <v>1573.22</v>
      </c>
      <c r="I202" s="1">
        <v>42193</v>
      </c>
      <c r="J202">
        <v>-2000</v>
      </c>
      <c r="K202" s="1">
        <v>42156</v>
      </c>
      <c r="L202">
        <v>3477.21</v>
      </c>
    </row>
    <row r="203" spans="5:12" x14ac:dyDescent="0.25">
      <c r="E203" s="1">
        <v>42333</v>
      </c>
      <c r="F203">
        <v>94.93</v>
      </c>
      <c r="G203" s="1">
        <v>42179</v>
      </c>
      <c r="H203">
        <v>13.58</v>
      </c>
      <c r="I203" s="1">
        <v>42193</v>
      </c>
      <c r="J203">
        <v>580.52</v>
      </c>
      <c r="K203" s="1">
        <v>42157</v>
      </c>
      <c r="L203">
        <v>-3400</v>
      </c>
    </row>
    <row r="204" spans="5:12" x14ac:dyDescent="0.25">
      <c r="E204" s="1">
        <v>42334</v>
      </c>
      <c r="F204">
        <v>379.22</v>
      </c>
      <c r="G204" s="1">
        <v>42180</v>
      </c>
      <c r="H204">
        <v>-10100</v>
      </c>
      <c r="I204" s="1">
        <v>42194</v>
      </c>
      <c r="J204">
        <v>17.63</v>
      </c>
      <c r="K204" s="1">
        <v>42157</v>
      </c>
      <c r="L204">
        <v>4021.71</v>
      </c>
    </row>
    <row r="205" spans="5:12" x14ac:dyDescent="0.25">
      <c r="E205" s="1">
        <v>42335</v>
      </c>
      <c r="F205">
        <v>59.19</v>
      </c>
      <c r="G205" s="1">
        <v>42180</v>
      </c>
      <c r="H205">
        <v>713.13</v>
      </c>
      <c r="I205" s="1">
        <v>42195</v>
      </c>
      <c r="J205">
        <v>-3455</v>
      </c>
      <c r="K205" s="1">
        <v>42158</v>
      </c>
      <c r="L205">
        <v>-3000</v>
      </c>
    </row>
    <row r="206" spans="5:12" x14ac:dyDescent="0.25">
      <c r="E206" s="1">
        <v>42336</v>
      </c>
      <c r="F206">
        <v>-1475</v>
      </c>
      <c r="G206" s="1">
        <v>42181</v>
      </c>
      <c r="H206">
        <v>518.83000000000004</v>
      </c>
      <c r="I206" s="1">
        <v>42195</v>
      </c>
      <c r="J206">
        <v>894.79</v>
      </c>
      <c r="K206" s="1">
        <v>42158</v>
      </c>
      <c r="L206">
        <v>1025.55</v>
      </c>
    </row>
    <row r="207" spans="5:12" x14ac:dyDescent="0.25">
      <c r="E207" s="1">
        <v>42338</v>
      </c>
      <c r="F207">
        <v>-3185</v>
      </c>
      <c r="G207" s="1">
        <v>42182</v>
      </c>
      <c r="H207">
        <v>-700</v>
      </c>
      <c r="I207" s="1">
        <v>42198</v>
      </c>
      <c r="J207">
        <v>-1500</v>
      </c>
      <c r="K207" s="1">
        <v>42159</v>
      </c>
      <c r="L207">
        <v>-2700</v>
      </c>
    </row>
    <row r="208" spans="5:12" x14ac:dyDescent="0.25">
      <c r="E208" s="1">
        <v>42338</v>
      </c>
      <c r="F208">
        <v>227.71</v>
      </c>
      <c r="G208" s="1">
        <v>42183</v>
      </c>
      <c r="H208">
        <v>-1500</v>
      </c>
      <c r="I208" s="1">
        <v>42198</v>
      </c>
      <c r="J208">
        <v>902.76</v>
      </c>
      <c r="K208" s="1">
        <v>42159</v>
      </c>
      <c r="L208">
        <v>621.05999999999995</v>
      </c>
    </row>
    <row r="209" spans="5:12" x14ac:dyDescent="0.25">
      <c r="E209" s="1">
        <v>42339</v>
      </c>
      <c r="F209">
        <v>-1910</v>
      </c>
      <c r="G209" s="1">
        <v>42184</v>
      </c>
      <c r="H209">
        <v>-2600</v>
      </c>
      <c r="I209" s="1">
        <v>42199</v>
      </c>
      <c r="J209">
        <v>-1500</v>
      </c>
      <c r="K209" s="1">
        <v>42160</v>
      </c>
      <c r="L209">
        <v>-1600</v>
      </c>
    </row>
    <row r="210" spans="5:12" x14ac:dyDescent="0.25">
      <c r="E210" s="1">
        <v>42339</v>
      </c>
      <c r="F210">
        <v>1857</v>
      </c>
      <c r="G210" s="1">
        <v>42184</v>
      </c>
      <c r="H210">
        <v>252.53</v>
      </c>
      <c r="I210" s="1">
        <v>42199</v>
      </c>
      <c r="J210">
        <v>11.57</v>
      </c>
      <c r="K210" s="1">
        <v>42160</v>
      </c>
      <c r="L210">
        <v>2808.2</v>
      </c>
    </row>
    <row r="211" spans="5:12" x14ac:dyDescent="0.25">
      <c r="E211" s="1">
        <v>42340</v>
      </c>
      <c r="F211">
        <v>311.35000000000002</v>
      </c>
      <c r="G211" s="1">
        <v>42185</v>
      </c>
      <c r="H211">
        <v>-19900</v>
      </c>
      <c r="I211" s="1">
        <v>42200</v>
      </c>
      <c r="J211">
        <v>187.06</v>
      </c>
      <c r="K211" s="1">
        <v>42161</v>
      </c>
      <c r="L211">
        <v>-1500</v>
      </c>
    </row>
    <row r="212" spans="5:12" x14ac:dyDescent="0.25">
      <c r="E212" s="1">
        <v>42341</v>
      </c>
      <c r="F212">
        <v>158.77000000000001</v>
      </c>
      <c r="G212" s="1">
        <v>42185</v>
      </c>
      <c r="H212">
        <v>3389.67</v>
      </c>
      <c r="I212" s="1">
        <v>42201</v>
      </c>
      <c r="J212">
        <v>-13500</v>
      </c>
      <c r="K212" s="1">
        <v>42162</v>
      </c>
      <c r="L212">
        <v>-1500</v>
      </c>
    </row>
    <row r="213" spans="5:12" x14ac:dyDescent="0.25">
      <c r="E213" s="1">
        <v>42342</v>
      </c>
      <c r="F213">
        <v>117.4</v>
      </c>
      <c r="G213" s="1">
        <v>42186</v>
      </c>
      <c r="H213">
        <v>-26300</v>
      </c>
      <c r="I213" s="1">
        <v>42201</v>
      </c>
      <c r="J213">
        <v>19.3</v>
      </c>
      <c r="K213" s="1">
        <v>42163</v>
      </c>
      <c r="L213">
        <v>-3500</v>
      </c>
    </row>
    <row r="214" spans="5:12" x14ac:dyDescent="0.25">
      <c r="E214" s="1">
        <v>42345</v>
      </c>
      <c r="F214">
        <v>2266.98</v>
      </c>
      <c r="G214" s="1">
        <v>42186</v>
      </c>
      <c r="H214">
        <v>7108.68</v>
      </c>
      <c r="I214" s="1">
        <v>42202</v>
      </c>
      <c r="J214">
        <v>-15090</v>
      </c>
      <c r="K214" s="1">
        <v>42163</v>
      </c>
      <c r="L214">
        <v>3859.72</v>
      </c>
    </row>
    <row r="215" spans="5:12" x14ac:dyDescent="0.25">
      <c r="E215" s="1">
        <v>42346</v>
      </c>
      <c r="F215">
        <v>2470.3200000000002</v>
      </c>
      <c r="G215" s="1">
        <v>42187</v>
      </c>
      <c r="H215">
        <v>1619.82</v>
      </c>
      <c r="I215" s="1">
        <v>42202</v>
      </c>
      <c r="J215">
        <v>160.65</v>
      </c>
      <c r="K215" s="1">
        <v>42164</v>
      </c>
      <c r="L215">
        <v>-2500</v>
      </c>
    </row>
    <row r="216" spans="5:12" x14ac:dyDescent="0.25">
      <c r="E216" s="1">
        <v>42347</v>
      </c>
      <c r="F216">
        <v>2.4</v>
      </c>
      <c r="G216" s="1">
        <v>42188</v>
      </c>
      <c r="H216">
        <v>-13355</v>
      </c>
      <c r="I216" s="1">
        <v>42205</v>
      </c>
      <c r="J216">
        <v>8.6999999999999993</v>
      </c>
      <c r="K216" s="1">
        <v>42164</v>
      </c>
      <c r="L216">
        <v>272.39</v>
      </c>
    </row>
    <row r="217" spans="5:12" x14ac:dyDescent="0.25">
      <c r="E217" s="1">
        <v>42348</v>
      </c>
      <c r="F217">
        <v>1320.64</v>
      </c>
      <c r="G217" s="1">
        <v>42188</v>
      </c>
      <c r="H217">
        <v>710.64</v>
      </c>
      <c r="I217" s="1">
        <v>42206</v>
      </c>
      <c r="J217">
        <v>-1500</v>
      </c>
      <c r="K217" s="1">
        <v>42165</v>
      </c>
      <c r="L217">
        <v>-2500</v>
      </c>
    </row>
    <row r="218" spans="5:12" x14ac:dyDescent="0.25">
      <c r="E218" s="1">
        <v>42353</v>
      </c>
      <c r="F218">
        <v>297.02999999999997</v>
      </c>
      <c r="G218" s="1">
        <v>42191</v>
      </c>
      <c r="H218">
        <v>-9500</v>
      </c>
      <c r="I218" s="1">
        <v>42206</v>
      </c>
      <c r="J218">
        <v>402.72</v>
      </c>
      <c r="K218" s="1">
        <v>42165</v>
      </c>
      <c r="L218">
        <v>1176.72</v>
      </c>
    </row>
    <row r="219" spans="5:12" x14ac:dyDescent="0.25">
      <c r="E219" s="1">
        <v>42355</v>
      </c>
      <c r="F219">
        <v>1.23</v>
      </c>
      <c r="G219" s="1">
        <v>42191</v>
      </c>
      <c r="H219">
        <v>2398.0500000000002</v>
      </c>
      <c r="I219" s="1">
        <v>42207</v>
      </c>
      <c r="J219">
        <v>-5500</v>
      </c>
      <c r="K219" s="1">
        <v>42166</v>
      </c>
      <c r="L219">
        <v>-3300</v>
      </c>
    </row>
    <row r="220" spans="5:12" x14ac:dyDescent="0.25">
      <c r="E220" s="1">
        <v>42359</v>
      </c>
      <c r="F220">
        <v>88.47</v>
      </c>
      <c r="G220" s="1">
        <v>42192</v>
      </c>
      <c r="H220">
        <v>-7300</v>
      </c>
      <c r="I220" s="1">
        <v>42207</v>
      </c>
      <c r="J220">
        <v>280</v>
      </c>
      <c r="K220" s="1">
        <v>42166</v>
      </c>
      <c r="L220">
        <v>397.09</v>
      </c>
    </row>
    <row r="221" spans="5:12" x14ac:dyDescent="0.25">
      <c r="E221" s="1">
        <v>42366</v>
      </c>
      <c r="F221">
        <v>314.51</v>
      </c>
      <c r="G221" s="1">
        <v>42192</v>
      </c>
      <c r="H221">
        <v>7757.84</v>
      </c>
      <c r="I221" s="1">
        <v>42208</v>
      </c>
      <c r="J221">
        <v>-6000</v>
      </c>
      <c r="K221" s="1">
        <v>42167</v>
      </c>
      <c r="L221">
        <v>-600</v>
      </c>
    </row>
    <row r="222" spans="5:12" x14ac:dyDescent="0.25">
      <c r="E222" s="1">
        <v>42367</v>
      </c>
      <c r="F222">
        <v>1009.19</v>
      </c>
      <c r="G222" s="1">
        <v>42193</v>
      </c>
      <c r="H222">
        <v>-5300</v>
      </c>
      <c r="I222" s="1">
        <v>42208</v>
      </c>
      <c r="J222">
        <v>107.87</v>
      </c>
      <c r="K222" s="1">
        <v>42167</v>
      </c>
      <c r="L222">
        <v>744.7</v>
      </c>
    </row>
    <row r="223" spans="5:12" x14ac:dyDescent="0.25">
      <c r="E223" s="1">
        <v>42368</v>
      </c>
      <c r="F223">
        <v>195.83</v>
      </c>
      <c r="G223" s="1">
        <v>42193</v>
      </c>
      <c r="H223">
        <v>358.92</v>
      </c>
      <c r="I223" s="1">
        <v>42209</v>
      </c>
      <c r="J223">
        <v>374.08</v>
      </c>
      <c r="K223" s="1">
        <v>42168</v>
      </c>
      <c r="L223">
        <v>-4900</v>
      </c>
    </row>
    <row r="224" spans="5:12" x14ac:dyDescent="0.25">
      <c r="E224" s="1">
        <v>42369</v>
      </c>
      <c r="F224">
        <v>202417.37</v>
      </c>
      <c r="G224" s="1">
        <v>42194</v>
      </c>
      <c r="H224">
        <v>-1600</v>
      </c>
      <c r="I224" s="1">
        <v>42210</v>
      </c>
      <c r="J224">
        <v>-1200</v>
      </c>
      <c r="K224" s="1">
        <v>42168</v>
      </c>
      <c r="L224">
        <v>4.84</v>
      </c>
    </row>
    <row r="225" spans="7:12" x14ac:dyDescent="0.25">
      <c r="G225" s="1">
        <v>42194</v>
      </c>
      <c r="H225">
        <v>3025.33</v>
      </c>
      <c r="I225" s="1">
        <v>42212</v>
      </c>
      <c r="J225">
        <v>-5000</v>
      </c>
      <c r="K225" s="1">
        <v>42169</v>
      </c>
      <c r="L225">
        <v>-1400</v>
      </c>
    </row>
    <row r="226" spans="7:12" x14ac:dyDescent="0.25">
      <c r="G226" s="1">
        <v>42195</v>
      </c>
      <c r="H226">
        <v>-1500</v>
      </c>
      <c r="I226" s="1">
        <v>42212</v>
      </c>
      <c r="J226">
        <v>1629.11</v>
      </c>
      <c r="K226" s="1">
        <v>42170</v>
      </c>
      <c r="L226">
        <v>-8500</v>
      </c>
    </row>
    <row r="227" spans="7:12" x14ac:dyDescent="0.25">
      <c r="G227" s="1">
        <v>42195</v>
      </c>
      <c r="H227">
        <v>541.01</v>
      </c>
      <c r="I227" s="1">
        <v>42213</v>
      </c>
      <c r="J227">
        <v>-2000</v>
      </c>
      <c r="K227" s="1">
        <v>42170</v>
      </c>
      <c r="L227">
        <v>841.27</v>
      </c>
    </row>
    <row r="228" spans="7:12" x14ac:dyDescent="0.25">
      <c r="G228" s="1">
        <v>42196</v>
      </c>
      <c r="H228">
        <v>-6500</v>
      </c>
      <c r="I228" s="1">
        <v>42213</v>
      </c>
      <c r="J228">
        <v>674.71</v>
      </c>
      <c r="K228" s="1">
        <v>42171</v>
      </c>
      <c r="L228">
        <v>-5660</v>
      </c>
    </row>
    <row r="229" spans="7:12" x14ac:dyDescent="0.25">
      <c r="G229" s="1">
        <v>42198</v>
      </c>
      <c r="H229">
        <v>-3500</v>
      </c>
      <c r="I229" s="1">
        <v>42214</v>
      </c>
      <c r="J229">
        <v>-1000</v>
      </c>
      <c r="K229" s="1">
        <v>42171</v>
      </c>
      <c r="L229">
        <v>1013.85</v>
      </c>
    </row>
    <row r="230" spans="7:12" x14ac:dyDescent="0.25">
      <c r="G230" s="1">
        <v>42198</v>
      </c>
      <c r="H230">
        <v>1569.56</v>
      </c>
      <c r="I230" s="1">
        <v>42214</v>
      </c>
      <c r="J230">
        <v>10212.129999999999</v>
      </c>
      <c r="K230" s="1">
        <v>42172</v>
      </c>
      <c r="L230">
        <v>979.21</v>
      </c>
    </row>
    <row r="231" spans="7:12" x14ac:dyDescent="0.25">
      <c r="G231" s="1">
        <v>42199</v>
      </c>
      <c r="H231">
        <v>-700</v>
      </c>
      <c r="I231" s="1">
        <v>42215</v>
      </c>
      <c r="J231">
        <v>-1500</v>
      </c>
      <c r="K231" s="1">
        <v>42173</v>
      </c>
      <c r="L231">
        <v>-500</v>
      </c>
    </row>
    <row r="232" spans="7:12" x14ac:dyDescent="0.25">
      <c r="G232" s="1">
        <v>42199</v>
      </c>
      <c r="H232">
        <v>1592.58</v>
      </c>
      <c r="I232" s="1">
        <v>42218</v>
      </c>
      <c r="J232">
        <v>-1100</v>
      </c>
      <c r="K232" s="1">
        <v>42173</v>
      </c>
      <c r="L232">
        <v>804.79</v>
      </c>
    </row>
    <row r="233" spans="7:12" x14ac:dyDescent="0.25">
      <c r="G233" s="1">
        <v>42200</v>
      </c>
      <c r="H233">
        <v>-11500</v>
      </c>
      <c r="I233" s="1">
        <v>42219</v>
      </c>
      <c r="J233">
        <v>3792.65</v>
      </c>
      <c r="K233" s="1">
        <v>42174</v>
      </c>
      <c r="L233">
        <v>-1500</v>
      </c>
    </row>
    <row r="234" spans="7:12" x14ac:dyDescent="0.25">
      <c r="G234" s="1">
        <v>42200</v>
      </c>
      <c r="H234">
        <v>314.02999999999997</v>
      </c>
      <c r="I234" s="1">
        <v>42220</v>
      </c>
      <c r="J234">
        <v>2076.65</v>
      </c>
      <c r="K234" s="1">
        <v>42174</v>
      </c>
      <c r="L234">
        <v>2030.78</v>
      </c>
    </row>
    <row r="235" spans="7:12" x14ac:dyDescent="0.25">
      <c r="G235" s="1">
        <v>42201</v>
      </c>
      <c r="H235">
        <v>-16800</v>
      </c>
      <c r="I235" s="1">
        <v>42221</v>
      </c>
      <c r="J235">
        <v>1786.67</v>
      </c>
      <c r="K235" s="1">
        <v>42177</v>
      </c>
      <c r="L235">
        <v>-4600</v>
      </c>
    </row>
    <row r="236" spans="7:12" x14ac:dyDescent="0.25">
      <c r="G236" s="1">
        <v>42201</v>
      </c>
      <c r="H236">
        <v>356.49</v>
      </c>
      <c r="I236" s="1">
        <v>42222</v>
      </c>
      <c r="J236">
        <v>-6000</v>
      </c>
      <c r="K236" s="1">
        <v>42177</v>
      </c>
      <c r="L236">
        <v>878.11</v>
      </c>
    </row>
    <row r="237" spans="7:12" x14ac:dyDescent="0.25">
      <c r="G237" s="1">
        <v>42202</v>
      </c>
      <c r="H237">
        <v>-31200</v>
      </c>
      <c r="I237" s="1">
        <v>42222</v>
      </c>
      <c r="J237">
        <v>428.04</v>
      </c>
      <c r="K237" s="1">
        <v>42178</v>
      </c>
      <c r="L237">
        <v>113.58</v>
      </c>
    </row>
    <row r="238" spans="7:12" x14ac:dyDescent="0.25">
      <c r="G238" s="1">
        <v>42202</v>
      </c>
      <c r="H238">
        <v>116.18</v>
      </c>
      <c r="I238" s="1">
        <v>42223</v>
      </c>
      <c r="J238">
        <v>463.23</v>
      </c>
      <c r="K238" s="1">
        <v>42179</v>
      </c>
      <c r="L238">
        <v>-1800</v>
      </c>
    </row>
    <row r="239" spans="7:12" x14ac:dyDescent="0.25">
      <c r="G239" s="1">
        <v>42204</v>
      </c>
      <c r="H239">
        <v>-6000</v>
      </c>
      <c r="I239" s="1">
        <v>42225</v>
      </c>
      <c r="J239">
        <v>185</v>
      </c>
      <c r="K239" s="1">
        <v>42179</v>
      </c>
      <c r="L239">
        <v>118.46</v>
      </c>
    </row>
    <row r="240" spans="7:12" x14ac:dyDescent="0.25">
      <c r="G240" s="1">
        <v>42205</v>
      </c>
      <c r="H240">
        <v>-500</v>
      </c>
      <c r="I240" s="1">
        <v>42226</v>
      </c>
      <c r="J240">
        <v>-3995</v>
      </c>
      <c r="K240" s="1">
        <v>42180</v>
      </c>
      <c r="L240">
        <v>1626.54</v>
      </c>
    </row>
    <row r="241" spans="7:12" x14ac:dyDescent="0.25">
      <c r="G241" s="1">
        <v>42205</v>
      </c>
      <c r="H241">
        <v>165.45</v>
      </c>
      <c r="I241" s="1">
        <v>42226</v>
      </c>
      <c r="J241">
        <v>2497.46</v>
      </c>
      <c r="K241" s="1">
        <v>42181</v>
      </c>
      <c r="L241">
        <v>-1000</v>
      </c>
    </row>
    <row r="242" spans="7:12" x14ac:dyDescent="0.25">
      <c r="G242" s="1">
        <v>42206</v>
      </c>
      <c r="H242">
        <v>-20000</v>
      </c>
      <c r="I242" s="1">
        <v>42227</v>
      </c>
      <c r="J242">
        <v>-2500</v>
      </c>
      <c r="K242" s="1">
        <v>42181</v>
      </c>
      <c r="L242">
        <v>378.94</v>
      </c>
    </row>
    <row r="243" spans="7:12" x14ac:dyDescent="0.25">
      <c r="G243" s="1">
        <v>42206</v>
      </c>
      <c r="H243">
        <v>64.98</v>
      </c>
      <c r="I243" s="1">
        <v>42227</v>
      </c>
      <c r="J243">
        <v>104.72</v>
      </c>
      <c r="K243" s="1">
        <v>42182</v>
      </c>
      <c r="L243">
        <v>-500</v>
      </c>
    </row>
    <row r="244" spans="7:12" x14ac:dyDescent="0.25">
      <c r="G244" s="1">
        <v>42207</v>
      </c>
      <c r="H244">
        <v>-5400</v>
      </c>
      <c r="I244" s="1">
        <v>42228</v>
      </c>
      <c r="J244">
        <v>-1000</v>
      </c>
      <c r="K244" s="1">
        <v>42183</v>
      </c>
      <c r="L244">
        <v>-1000</v>
      </c>
    </row>
    <row r="245" spans="7:12" x14ac:dyDescent="0.25">
      <c r="G245" s="1">
        <v>42207</v>
      </c>
      <c r="H245">
        <v>1010.18</v>
      </c>
      <c r="I245" s="1">
        <v>42228</v>
      </c>
      <c r="J245">
        <v>296.83</v>
      </c>
      <c r="K245" s="1">
        <v>42184</v>
      </c>
      <c r="L245">
        <v>392.29</v>
      </c>
    </row>
    <row r="246" spans="7:12" x14ac:dyDescent="0.25">
      <c r="G246" s="1">
        <v>42208</v>
      </c>
      <c r="H246">
        <v>-22500</v>
      </c>
      <c r="I246" s="1">
        <v>42229</v>
      </c>
      <c r="J246">
        <v>-3000</v>
      </c>
      <c r="K246" s="1">
        <v>42185</v>
      </c>
      <c r="L246">
        <v>-500</v>
      </c>
    </row>
    <row r="247" spans="7:12" x14ac:dyDescent="0.25">
      <c r="G247" s="1">
        <v>42208</v>
      </c>
      <c r="H247">
        <v>15.97</v>
      </c>
      <c r="I247" s="1">
        <v>42229</v>
      </c>
      <c r="J247">
        <v>3558.05</v>
      </c>
      <c r="K247" s="1">
        <v>42185</v>
      </c>
      <c r="L247">
        <v>262.54000000000002</v>
      </c>
    </row>
    <row r="248" spans="7:12" x14ac:dyDescent="0.25">
      <c r="G248" s="1">
        <v>42209</v>
      </c>
      <c r="H248">
        <v>7.0000000000000007E-2</v>
      </c>
      <c r="I248" s="1">
        <v>42230</v>
      </c>
      <c r="J248">
        <v>-3830</v>
      </c>
      <c r="K248" s="1">
        <v>42186</v>
      </c>
      <c r="L248">
        <v>-2800</v>
      </c>
    </row>
    <row r="249" spans="7:12" x14ac:dyDescent="0.25">
      <c r="G249" s="1">
        <v>42212</v>
      </c>
      <c r="H249">
        <v>-8700</v>
      </c>
      <c r="I249" s="1">
        <v>42230</v>
      </c>
      <c r="J249">
        <v>61.99</v>
      </c>
      <c r="K249" s="1">
        <v>42186</v>
      </c>
      <c r="L249">
        <v>4292.09</v>
      </c>
    </row>
    <row r="250" spans="7:12" x14ac:dyDescent="0.25">
      <c r="G250" s="1">
        <v>42212</v>
      </c>
      <c r="H250">
        <v>947.95</v>
      </c>
      <c r="I250" s="1">
        <v>42231</v>
      </c>
      <c r="J250">
        <v>-1200</v>
      </c>
      <c r="K250" s="1">
        <v>42187</v>
      </c>
      <c r="L250">
        <v>-6000</v>
      </c>
    </row>
    <row r="251" spans="7:12" x14ac:dyDescent="0.25">
      <c r="G251" s="1">
        <v>42213</v>
      </c>
      <c r="H251">
        <v>-1000</v>
      </c>
      <c r="I251" s="1">
        <v>42233</v>
      </c>
      <c r="J251">
        <v>405.19</v>
      </c>
      <c r="K251" s="1">
        <v>42187</v>
      </c>
      <c r="L251">
        <v>1209.51</v>
      </c>
    </row>
    <row r="252" spans="7:12" x14ac:dyDescent="0.25">
      <c r="G252" s="1">
        <v>42213</v>
      </c>
      <c r="H252">
        <v>1048.26</v>
      </c>
      <c r="I252" s="1">
        <v>42234</v>
      </c>
      <c r="J252">
        <v>0.25</v>
      </c>
      <c r="K252" s="1">
        <v>42188</v>
      </c>
      <c r="L252">
        <v>-2830</v>
      </c>
    </row>
    <row r="253" spans="7:12" x14ac:dyDescent="0.25">
      <c r="G253" s="1">
        <v>42214</v>
      </c>
      <c r="H253">
        <v>-8590</v>
      </c>
      <c r="I253" s="1">
        <v>42235</v>
      </c>
      <c r="J253">
        <v>80.930000000000007</v>
      </c>
      <c r="K253" s="1">
        <v>42188</v>
      </c>
      <c r="L253">
        <v>1391.35</v>
      </c>
    </row>
    <row r="254" spans="7:12" x14ac:dyDescent="0.25">
      <c r="G254" s="1">
        <v>42214</v>
      </c>
      <c r="H254">
        <v>833.1</v>
      </c>
      <c r="I254" s="1">
        <v>42236</v>
      </c>
      <c r="J254">
        <v>82.68</v>
      </c>
      <c r="K254" s="1">
        <v>42189</v>
      </c>
      <c r="L254">
        <v>-800</v>
      </c>
    </row>
    <row r="255" spans="7:12" x14ac:dyDescent="0.25">
      <c r="G255" s="1">
        <v>42215</v>
      </c>
      <c r="H255">
        <v>-13100</v>
      </c>
      <c r="I255" s="1">
        <v>42237</v>
      </c>
      <c r="J255">
        <v>-7050</v>
      </c>
      <c r="K255" s="1">
        <v>42191</v>
      </c>
      <c r="L255">
        <v>3882.97</v>
      </c>
    </row>
    <row r="256" spans="7:12" x14ac:dyDescent="0.25">
      <c r="G256" s="1">
        <v>42215</v>
      </c>
      <c r="H256">
        <v>787.92</v>
      </c>
      <c r="I256" s="1">
        <v>42237</v>
      </c>
      <c r="J256">
        <v>167.39</v>
      </c>
      <c r="K256" s="1">
        <v>42192</v>
      </c>
      <c r="L256">
        <v>-6800</v>
      </c>
    </row>
    <row r="257" spans="7:12" x14ac:dyDescent="0.25">
      <c r="G257" s="1">
        <v>42216</v>
      </c>
      <c r="H257">
        <v>-3690</v>
      </c>
      <c r="I257" s="1">
        <v>42239</v>
      </c>
      <c r="J257">
        <v>-5000</v>
      </c>
      <c r="K257" s="1">
        <v>42192</v>
      </c>
      <c r="L257">
        <v>1108.2</v>
      </c>
    </row>
    <row r="258" spans="7:12" x14ac:dyDescent="0.25">
      <c r="G258" s="1">
        <v>42216</v>
      </c>
      <c r="H258">
        <v>315.45</v>
      </c>
      <c r="I258" s="1">
        <v>42240</v>
      </c>
      <c r="J258">
        <v>48.03</v>
      </c>
      <c r="K258" s="1">
        <v>42193</v>
      </c>
      <c r="L258">
        <v>-2100</v>
      </c>
    </row>
    <row r="259" spans="7:12" x14ac:dyDescent="0.25">
      <c r="G259" s="1">
        <v>42219</v>
      </c>
      <c r="H259">
        <v>-1105</v>
      </c>
      <c r="I259" s="1">
        <v>42241</v>
      </c>
      <c r="J259">
        <v>-3560</v>
      </c>
      <c r="K259" s="1">
        <v>42193</v>
      </c>
      <c r="L259">
        <v>525.04999999999995</v>
      </c>
    </row>
    <row r="260" spans="7:12" x14ac:dyDescent="0.25">
      <c r="G260" s="1">
        <v>42219</v>
      </c>
      <c r="H260">
        <v>4896.8599999999997</v>
      </c>
      <c r="I260" s="1">
        <v>42241</v>
      </c>
      <c r="J260">
        <v>1100.51</v>
      </c>
      <c r="K260" s="1">
        <v>42194</v>
      </c>
      <c r="L260">
        <v>-1500</v>
      </c>
    </row>
    <row r="261" spans="7:12" x14ac:dyDescent="0.25">
      <c r="G261" s="1">
        <v>42220</v>
      </c>
      <c r="H261">
        <v>-13735</v>
      </c>
      <c r="I261" s="1">
        <v>42242</v>
      </c>
      <c r="J261">
        <v>948.3</v>
      </c>
      <c r="K261" s="1">
        <v>42194</v>
      </c>
      <c r="L261">
        <v>29.16</v>
      </c>
    </row>
    <row r="262" spans="7:12" x14ac:dyDescent="0.25">
      <c r="G262" s="1">
        <v>42220</v>
      </c>
      <c r="H262">
        <v>2498.66</v>
      </c>
      <c r="I262" s="1">
        <v>42243</v>
      </c>
      <c r="J262">
        <v>-955</v>
      </c>
      <c r="K262" s="1">
        <v>42195</v>
      </c>
      <c r="L262">
        <v>-600</v>
      </c>
    </row>
    <row r="263" spans="7:12" x14ac:dyDescent="0.25">
      <c r="G263" s="1">
        <v>42221</v>
      </c>
      <c r="H263">
        <v>2492.6799999999998</v>
      </c>
      <c r="I263" s="1">
        <v>42243</v>
      </c>
      <c r="J263">
        <v>159.24</v>
      </c>
      <c r="K263" s="1">
        <v>42195</v>
      </c>
      <c r="L263">
        <v>2072.61</v>
      </c>
    </row>
    <row r="264" spans="7:12" x14ac:dyDescent="0.25">
      <c r="G264" s="1">
        <v>42222</v>
      </c>
      <c r="H264">
        <v>-7510</v>
      </c>
      <c r="I264" s="1">
        <v>42244</v>
      </c>
      <c r="J264">
        <v>-2000</v>
      </c>
      <c r="K264" s="1">
        <v>42198</v>
      </c>
      <c r="L264">
        <v>-6485</v>
      </c>
    </row>
    <row r="265" spans="7:12" x14ac:dyDescent="0.25">
      <c r="G265" s="1">
        <v>42222</v>
      </c>
      <c r="H265">
        <v>740.39</v>
      </c>
      <c r="I265" s="1">
        <v>42244</v>
      </c>
      <c r="J265">
        <v>506.21</v>
      </c>
      <c r="K265" s="1">
        <v>42198</v>
      </c>
      <c r="L265">
        <v>764.61</v>
      </c>
    </row>
    <row r="266" spans="7:12" x14ac:dyDescent="0.25">
      <c r="G266" s="1">
        <v>42223</v>
      </c>
      <c r="H266">
        <v>-4595</v>
      </c>
      <c r="I266" s="1">
        <v>42245</v>
      </c>
      <c r="J266">
        <v>-2030</v>
      </c>
      <c r="K266" s="1">
        <v>42199</v>
      </c>
      <c r="L266">
        <v>-3100</v>
      </c>
    </row>
    <row r="267" spans="7:12" x14ac:dyDescent="0.25">
      <c r="G267" s="1">
        <v>42223</v>
      </c>
      <c r="H267">
        <v>943.41</v>
      </c>
      <c r="I267" s="1">
        <v>42247</v>
      </c>
      <c r="J267">
        <v>-600</v>
      </c>
      <c r="K267" s="1">
        <v>42199</v>
      </c>
      <c r="L267">
        <v>4657.32</v>
      </c>
    </row>
    <row r="268" spans="7:12" x14ac:dyDescent="0.25">
      <c r="G268" s="1">
        <v>42225</v>
      </c>
      <c r="H268">
        <v>-4000</v>
      </c>
      <c r="I268" s="1">
        <v>42247</v>
      </c>
      <c r="J268">
        <v>97.88</v>
      </c>
      <c r="K268" s="1">
        <v>42200</v>
      </c>
      <c r="L268">
        <v>-2800</v>
      </c>
    </row>
    <row r="269" spans="7:12" x14ac:dyDescent="0.25">
      <c r="G269" s="1">
        <v>42226</v>
      </c>
      <c r="H269">
        <v>-12300</v>
      </c>
      <c r="I269" s="1">
        <v>42248</v>
      </c>
      <c r="J269">
        <v>-3000</v>
      </c>
      <c r="K269" s="1">
        <v>42200</v>
      </c>
      <c r="L269">
        <v>958.51</v>
      </c>
    </row>
    <row r="270" spans="7:12" x14ac:dyDescent="0.25">
      <c r="G270" s="1">
        <v>42226</v>
      </c>
      <c r="H270">
        <v>1373.27</v>
      </c>
      <c r="I270" s="1">
        <v>42248</v>
      </c>
      <c r="J270">
        <v>2953.95</v>
      </c>
      <c r="K270" s="1">
        <v>42201</v>
      </c>
      <c r="L270">
        <v>76.650000000000006</v>
      </c>
    </row>
    <row r="271" spans="7:12" x14ac:dyDescent="0.25">
      <c r="G271" s="1">
        <v>42227</v>
      </c>
      <c r="H271">
        <v>-6920</v>
      </c>
      <c r="I271" s="1">
        <v>42249</v>
      </c>
      <c r="J271">
        <v>-1965</v>
      </c>
      <c r="K271" s="1">
        <v>42202</v>
      </c>
      <c r="L271">
        <v>-3705</v>
      </c>
    </row>
    <row r="272" spans="7:12" x14ac:dyDescent="0.25">
      <c r="G272" s="1">
        <v>42227</v>
      </c>
      <c r="H272">
        <v>214.71</v>
      </c>
      <c r="I272" s="1">
        <v>42249</v>
      </c>
      <c r="J272">
        <v>918.42</v>
      </c>
      <c r="K272" s="1">
        <v>42202</v>
      </c>
      <c r="L272">
        <v>113.9</v>
      </c>
    </row>
    <row r="273" spans="7:12" x14ac:dyDescent="0.25">
      <c r="G273" s="1">
        <v>42228</v>
      </c>
      <c r="H273">
        <v>-2350</v>
      </c>
      <c r="I273" s="1">
        <v>42250</v>
      </c>
      <c r="J273">
        <v>-2000</v>
      </c>
      <c r="K273" s="1">
        <v>42204</v>
      </c>
      <c r="L273">
        <v>-500</v>
      </c>
    </row>
    <row r="274" spans="7:12" x14ac:dyDescent="0.25">
      <c r="G274" s="1">
        <v>42228</v>
      </c>
      <c r="H274">
        <v>937.77</v>
      </c>
      <c r="I274" s="1">
        <v>42250</v>
      </c>
      <c r="J274">
        <v>1312.04</v>
      </c>
      <c r="K274" s="1">
        <v>42205</v>
      </c>
      <c r="L274">
        <v>260.14999999999998</v>
      </c>
    </row>
    <row r="275" spans="7:12" x14ac:dyDescent="0.25">
      <c r="G275" s="1">
        <v>42229</v>
      </c>
      <c r="H275">
        <v>-3465</v>
      </c>
      <c r="I275" s="1">
        <v>42251</v>
      </c>
      <c r="J275">
        <v>-3280</v>
      </c>
      <c r="K275" s="1">
        <v>42206</v>
      </c>
      <c r="L275">
        <v>-2500</v>
      </c>
    </row>
    <row r="276" spans="7:12" x14ac:dyDescent="0.25">
      <c r="G276" s="1">
        <v>42229</v>
      </c>
      <c r="H276">
        <v>138.1</v>
      </c>
      <c r="I276" s="1">
        <v>42251</v>
      </c>
      <c r="J276">
        <v>380.52</v>
      </c>
      <c r="K276" s="1">
        <v>42206</v>
      </c>
      <c r="L276">
        <v>990.71</v>
      </c>
    </row>
    <row r="277" spans="7:12" x14ac:dyDescent="0.25">
      <c r="G277" s="1">
        <v>42230</v>
      </c>
      <c r="H277">
        <v>-2000</v>
      </c>
      <c r="I277" s="1">
        <v>42252</v>
      </c>
      <c r="J277">
        <v>565</v>
      </c>
      <c r="K277" s="1">
        <v>42207</v>
      </c>
      <c r="L277">
        <v>-7945</v>
      </c>
    </row>
    <row r="278" spans="7:12" x14ac:dyDescent="0.25">
      <c r="G278" s="1">
        <v>42230</v>
      </c>
      <c r="H278">
        <v>145.88999999999999</v>
      </c>
      <c r="I278" s="1">
        <v>42253</v>
      </c>
      <c r="J278">
        <v>-1500</v>
      </c>
      <c r="K278" s="1">
        <v>42207</v>
      </c>
      <c r="L278">
        <v>7.0000000000000007E-2</v>
      </c>
    </row>
    <row r="279" spans="7:12" x14ac:dyDescent="0.25">
      <c r="G279" s="1">
        <v>42233</v>
      </c>
      <c r="H279">
        <v>-20000</v>
      </c>
      <c r="I279" s="1">
        <v>42254</v>
      </c>
      <c r="J279">
        <v>-800</v>
      </c>
      <c r="K279" s="1">
        <v>42208</v>
      </c>
      <c r="L279">
        <v>-4000</v>
      </c>
    </row>
    <row r="280" spans="7:12" x14ac:dyDescent="0.25">
      <c r="G280" s="1">
        <v>42233</v>
      </c>
      <c r="H280">
        <v>358.64</v>
      </c>
      <c r="I280" s="1">
        <v>42254</v>
      </c>
      <c r="J280">
        <v>1060.68</v>
      </c>
      <c r="K280" s="1">
        <v>42208</v>
      </c>
      <c r="L280">
        <v>97.74</v>
      </c>
    </row>
    <row r="281" spans="7:12" x14ac:dyDescent="0.25">
      <c r="G281" s="1">
        <v>42234</v>
      </c>
      <c r="H281">
        <v>-3500</v>
      </c>
      <c r="I281" s="1">
        <v>42255</v>
      </c>
      <c r="J281">
        <v>582.98</v>
      </c>
      <c r="K281" s="1">
        <v>42209</v>
      </c>
      <c r="L281">
        <v>-15920</v>
      </c>
    </row>
    <row r="282" spans="7:12" x14ac:dyDescent="0.25">
      <c r="G282" s="1">
        <v>42234</v>
      </c>
      <c r="H282">
        <v>565.87</v>
      </c>
      <c r="I282" s="1">
        <v>42256</v>
      </c>
      <c r="J282">
        <v>383.43</v>
      </c>
      <c r="K282" s="1">
        <v>42209</v>
      </c>
      <c r="L282">
        <v>1184.92</v>
      </c>
    </row>
    <row r="283" spans="7:12" x14ac:dyDescent="0.25">
      <c r="G283" s="1">
        <v>42235</v>
      </c>
      <c r="H283">
        <v>-5000</v>
      </c>
      <c r="I283" s="1">
        <v>42257</v>
      </c>
      <c r="J283">
        <v>-2030</v>
      </c>
      <c r="K283" s="1">
        <v>42212</v>
      </c>
      <c r="L283">
        <v>-17180</v>
      </c>
    </row>
    <row r="284" spans="7:12" x14ac:dyDescent="0.25">
      <c r="G284" s="1">
        <v>42235</v>
      </c>
      <c r="H284">
        <v>61.56</v>
      </c>
      <c r="I284" s="1">
        <v>42257</v>
      </c>
      <c r="J284">
        <v>1076.56</v>
      </c>
      <c r="K284" s="1">
        <v>42212</v>
      </c>
      <c r="L284">
        <v>2845.99</v>
      </c>
    </row>
    <row r="285" spans="7:12" x14ac:dyDescent="0.25">
      <c r="G285" s="1">
        <v>42236</v>
      </c>
      <c r="H285">
        <v>-11840</v>
      </c>
      <c r="I285" s="1">
        <v>42258</v>
      </c>
      <c r="J285">
        <v>-3365</v>
      </c>
      <c r="K285" s="1">
        <v>42213</v>
      </c>
      <c r="L285">
        <v>-12240</v>
      </c>
    </row>
    <row r="286" spans="7:12" x14ac:dyDescent="0.25">
      <c r="G286" s="1">
        <v>42236</v>
      </c>
      <c r="H286">
        <v>0.84</v>
      </c>
      <c r="I286" s="1">
        <v>42258</v>
      </c>
      <c r="J286">
        <v>1113.1199999999999</v>
      </c>
      <c r="K286" s="1">
        <v>42213</v>
      </c>
      <c r="L286">
        <v>786.85</v>
      </c>
    </row>
    <row r="287" spans="7:12" x14ac:dyDescent="0.25">
      <c r="G287" s="1">
        <v>42237</v>
      </c>
      <c r="H287">
        <v>-13085</v>
      </c>
      <c r="I287" s="1">
        <v>42259</v>
      </c>
      <c r="J287">
        <v>-1335</v>
      </c>
      <c r="K287" s="1">
        <v>42214</v>
      </c>
      <c r="L287">
        <v>-1440</v>
      </c>
    </row>
    <row r="288" spans="7:12" x14ac:dyDescent="0.25">
      <c r="G288" s="1">
        <v>42237</v>
      </c>
      <c r="H288">
        <v>3000.34</v>
      </c>
      <c r="I288" s="1">
        <v>42261</v>
      </c>
      <c r="J288">
        <v>-5155</v>
      </c>
      <c r="K288" s="1">
        <v>42214</v>
      </c>
      <c r="L288">
        <v>58.77</v>
      </c>
    </row>
    <row r="289" spans="7:12" x14ac:dyDescent="0.25">
      <c r="G289" s="1">
        <v>42238</v>
      </c>
      <c r="H289">
        <v>-660</v>
      </c>
      <c r="I289" s="1">
        <v>42261</v>
      </c>
      <c r="J289">
        <v>401.39</v>
      </c>
      <c r="K289" s="1">
        <v>42215</v>
      </c>
      <c r="L289">
        <v>-10500</v>
      </c>
    </row>
    <row r="290" spans="7:12" x14ac:dyDescent="0.25">
      <c r="G290" s="1">
        <v>42240</v>
      </c>
      <c r="H290">
        <v>-3000</v>
      </c>
      <c r="I290" s="1">
        <v>42262</v>
      </c>
      <c r="J290">
        <v>-5960</v>
      </c>
      <c r="K290" s="1">
        <v>42215</v>
      </c>
      <c r="L290">
        <v>209.49</v>
      </c>
    </row>
    <row r="291" spans="7:12" x14ac:dyDescent="0.25">
      <c r="G291" s="1">
        <v>42240</v>
      </c>
      <c r="H291">
        <v>432.48</v>
      </c>
      <c r="I291" s="1">
        <v>42262</v>
      </c>
      <c r="J291">
        <v>1902.27</v>
      </c>
      <c r="K291" s="1">
        <v>42216</v>
      </c>
      <c r="L291">
        <v>-3960</v>
      </c>
    </row>
    <row r="292" spans="7:12" x14ac:dyDescent="0.25">
      <c r="G292" s="1">
        <v>42241</v>
      </c>
      <c r="H292">
        <v>-8700</v>
      </c>
      <c r="I292" s="1">
        <v>42263</v>
      </c>
      <c r="J292">
        <v>-4750</v>
      </c>
      <c r="K292" s="1">
        <v>42216</v>
      </c>
      <c r="L292">
        <v>479.12</v>
      </c>
    </row>
    <row r="293" spans="7:12" x14ac:dyDescent="0.25">
      <c r="G293" s="1">
        <v>42241</v>
      </c>
      <c r="H293">
        <v>1094.19</v>
      </c>
      <c r="I293" s="1">
        <v>42263</v>
      </c>
      <c r="J293">
        <v>91.84</v>
      </c>
      <c r="K293" s="1">
        <v>42217</v>
      </c>
      <c r="L293">
        <v>-1100</v>
      </c>
    </row>
    <row r="294" spans="7:12" x14ac:dyDescent="0.25">
      <c r="G294" s="1">
        <v>42242</v>
      </c>
      <c r="H294">
        <v>-5000</v>
      </c>
      <c r="I294" s="1">
        <v>42264</v>
      </c>
      <c r="J294">
        <v>3084.52</v>
      </c>
      <c r="K294" s="1">
        <v>42219</v>
      </c>
      <c r="L294">
        <v>-8595</v>
      </c>
    </row>
    <row r="295" spans="7:12" x14ac:dyDescent="0.25">
      <c r="G295" s="1">
        <v>42242</v>
      </c>
      <c r="H295">
        <v>1114.47</v>
      </c>
      <c r="I295" s="1">
        <v>42265</v>
      </c>
      <c r="J295">
        <v>-6000</v>
      </c>
      <c r="K295" s="1">
        <v>42219</v>
      </c>
      <c r="L295">
        <v>5139.07</v>
      </c>
    </row>
    <row r="296" spans="7:12" x14ac:dyDescent="0.25">
      <c r="G296" s="1">
        <v>42243</v>
      </c>
      <c r="H296">
        <v>-7725</v>
      </c>
      <c r="I296" s="1">
        <v>42265</v>
      </c>
      <c r="J296">
        <v>32.56</v>
      </c>
      <c r="K296" s="1">
        <v>42220</v>
      </c>
      <c r="L296">
        <v>-13640</v>
      </c>
    </row>
    <row r="297" spans="7:12" x14ac:dyDescent="0.25">
      <c r="G297" s="1">
        <v>42243</v>
      </c>
      <c r="H297">
        <v>227.68</v>
      </c>
      <c r="I297" s="1">
        <v>42268</v>
      </c>
      <c r="J297">
        <v>-3835</v>
      </c>
      <c r="K297" s="1">
        <v>42220</v>
      </c>
      <c r="L297">
        <v>2361.3000000000002</v>
      </c>
    </row>
    <row r="298" spans="7:12" x14ac:dyDescent="0.25">
      <c r="G298" s="1">
        <v>42244</v>
      </c>
      <c r="H298">
        <v>110.18</v>
      </c>
      <c r="I298" s="1">
        <v>42268</v>
      </c>
      <c r="J298">
        <v>102.24</v>
      </c>
      <c r="K298" s="1">
        <v>42221</v>
      </c>
      <c r="L298">
        <v>-5500</v>
      </c>
    </row>
    <row r="299" spans="7:12" x14ac:dyDescent="0.25">
      <c r="G299" s="1">
        <v>42247</v>
      </c>
      <c r="H299">
        <v>-500</v>
      </c>
      <c r="I299" s="1">
        <v>42269</v>
      </c>
      <c r="J299">
        <v>-8305</v>
      </c>
      <c r="K299" s="1">
        <v>42221</v>
      </c>
      <c r="L299">
        <v>3137.91</v>
      </c>
    </row>
    <row r="300" spans="7:12" x14ac:dyDescent="0.25">
      <c r="G300" s="1">
        <v>42247</v>
      </c>
      <c r="H300">
        <v>540.17999999999995</v>
      </c>
      <c r="I300" s="1">
        <v>42269</v>
      </c>
      <c r="J300">
        <v>1270.82</v>
      </c>
      <c r="K300" s="1">
        <v>42222</v>
      </c>
      <c r="L300">
        <v>-7075</v>
      </c>
    </row>
    <row r="301" spans="7:12" x14ac:dyDescent="0.25">
      <c r="G301" s="1">
        <v>42248</v>
      </c>
      <c r="H301">
        <v>-2245</v>
      </c>
      <c r="I301" s="1">
        <v>42270</v>
      </c>
      <c r="J301">
        <v>-500</v>
      </c>
      <c r="K301" s="1">
        <v>42222</v>
      </c>
      <c r="L301">
        <v>2417.09</v>
      </c>
    </row>
    <row r="302" spans="7:12" x14ac:dyDescent="0.25">
      <c r="G302" s="1">
        <v>42248</v>
      </c>
      <c r="H302">
        <v>6113</v>
      </c>
      <c r="I302" s="1">
        <v>42270</v>
      </c>
      <c r="J302">
        <v>17.329999999999998</v>
      </c>
      <c r="K302" s="1">
        <v>42223</v>
      </c>
      <c r="L302">
        <v>-7610</v>
      </c>
    </row>
    <row r="303" spans="7:12" x14ac:dyDescent="0.25">
      <c r="G303" s="1">
        <v>42249</v>
      </c>
      <c r="H303">
        <v>-2070</v>
      </c>
      <c r="I303" s="1">
        <v>42271</v>
      </c>
      <c r="J303">
        <v>11.61</v>
      </c>
      <c r="K303" s="1">
        <v>42223</v>
      </c>
      <c r="L303">
        <v>624.15</v>
      </c>
    </row>
    <row r="304" spans="7:12" x14ac:dyDescent="0.25">
      <c r="G304" s="1">
        <v>42249</v>
      </c>
      <c r="H304">
        <v>1225.58</v>
      </c>
      <c r="I304" s="1">
        <v>42272</v>
      </c>
      <c r="J304">
        <v>-3000</v>
      </c>
      <c r="K304" s="1">
        <v>42224</v>
      </c>
      <c r="L304">
        <v>-500</v>
      </c>
    </row>
    <row r="305" spans="7:12" x14ac:dyDescent="0.25">
      <c r="G305" s="1">
        <v>42250</v>
      </c>
      <c r="H305">
        <v>-875</v>
      </c>
      <c r="I305" s="1">
        <v>42272</v>
      </c>
      <c r="J305">
        <v>1057.99</v>
      </c>
      <c r="K305" s="1">
        <v>42225</v>
      </c>
      <c r="L305">
        <v>-2000</v>
      </c>
    </row>
    <row r="306" spans="7:12" x14ac:dyDescent="0.25">
      <c r="G306" s="1">
        <v>42250</v>
      </c>
      <c r="H306">
        <v>2481.5500000000002</v>
      </c>
      <c r="I306" s="1">
        <v>42275</v>
      </c>
      <c r="J306">
        <v>-1700</v>
      </c>
      <c r="K306" s="1">
        <v>42226</v>
      </c>
      <c r="L306">
        <v>-5500</v>
      </c>
    </row>
    <row r="307" spans="7:12" x14ac:dyDescent="0.25">
      <c r="G307" s="1">
        <v>42251</v>
      </c>
      <c r="H307">
        <v>-2330</v>
      </c>
      <c r="I307" s="1">
        <v>42275</v>
      </c>
      <c r="J307">
        <v>1008.96</v>
      </c>
      <c r="K307" s="1">
        <v>42226</v>
      </c>
      <c r="L307">
        <v>2263.38</v>
      </c>
    </row>
    <row r="308" spans="7:12" x14ac:dyDescent="0.25">
      <c r="G308" s="1">
        <v>42251</v>
      </c>
      <c r="H308">
        <v>501.16</v>
      </c>
      <c r="I308" s="1">
        <v>42276</v>
      </c>
      <c r="J308">
        <v>-2970</v>
      </c>
      <c r="K308" s="1">
        <v>42227</v>
      </c>
      <c r="L308">
        <v>-7710</v>
      </c>
    </row>
    <row r="309" spans="7:12" x14ac:dyDescent="0.25">
      <c r="G309" s="1">
        <v>42254</v>
      </c>
      <c r="H309">
        <v>-780</v>
      </c>
      <c r="I309" s="1">
        <v>42276</v>
      </c>
      <c r="J309">
        <v>553.83000000000004</v>
      </c>
      <c r="K309" s="1">
        <v>42227</v>
      </c>
      <c r="L309">
        <v>987.18</v>
      </c>
    </row>
    <row r="310" spans="7:12" x14ac:dyDescent="0.25">
      <c r="G310" s="1">
        <v>42254</v>
      </c>
      <c r="H310">
        <v>4359.8500000000004</v>
      </c>
      <c r="I310" s="1">
        <v>42277</v>
      </c>
      <c r="J310">
        <v>-1060</v>
      </c>
      <c r="K310" s="1">
        <v>42228</v>
      </c>
      <c r="L310">
        <v>-3190</v>
      </c>
    </row>
    <row r="311" spans="7:12" x14ac:dyDescent="0.25">
      <c r="G311" s="1">
        <v>42255</v>
      </c>
      <c r="H311">
        <v>-12100</v>
      </c>
      <c r="I311" s="1">
        <v>42277</v>
      </c>
      <c r="J311">
        <v>1.48</v>
      </c>
      <c r="K311" s="1">
        <v>42228</v>
      </c>
      <c r="L311">
        <v>1113.6400000000001</v>
      </c>
    </row>
    <row r="312" spans="7:12" x14ac:dyDescent="0.25">
      <c r="G312" s="1">
        <v>42255</v>
      </c>
      <c r="H312">
        <v>588.69000000000005</v>
      </c>
      <c r="I312" s="1">
        <v>42278</v>
      </c>
      <c r="J312">
        <v>2595.2399999999998</v>
      </c>
      <c r="K312" s="1">
        <v>42229</v>
      </c>
      <c r="L312">
        <v>-19440</v>
      </c>
    </row>
    <row r="313" spans="7:12" x14ac:dyDescent="0.25">
      <c r="G313" s="1">
        <v>42256</v>
      </c>
      <c r="H313">
        <v>-11825</v>
      </c>
      <c r="I313" s="1">
        <v>42279</v>
      </c>
      <c r="J313">
        <v>-3720</v>
      </c>
      <c r="K313" s="1">
        <v>42229</v>
      </c>
      <c r="L313">
        <v>2556.0500000000002</v>
      </c>
    </row>
    <row r="314" spans="7:12" x14ac:dyDescent="0.25">
      <c r="G314" s="1">
        <v>42256</v>
      </c>
      <c r="H314">
        <v>69.06</v>
      </c>
      <c r="I314" s="1">
        <v>42279</v>
      </c>
      <c r="J314">
        <v>1272.55</v>
      </c>
      <c r="K314" s="1">
        <v>42230</v>
      </c>
      <c r="L314">
        <v>-1875</v>
      </c>
    </row>
    <row r="315" spans="7:12" x14ac:dyDescent="0.25">
      <c r="G315" s="1">
        <v>42257</v>
      </c>
      <c r="H315">
        <v>-6500</v>
      </c>
      <c r="I315" s="1">
        <v>42282</v>
      </c>
      <c r="J315">
        <v>-3720</v>
      </c>
      <c r="K315" s="1">
        <v>42230</v>
      </c>
      <c r="L315">
        <v>2.3199999999999998</v>
      </c>
    </row>
    <row r="316" spans="7:12" x14ac:dyDescent="0.25">
      <c r="G316" s="1">
        <v>42257</v>
      </c>
      <c r="H316">
        <v>1617.03</v>
      </c>
      <c r="I316" s="1">
        <v>42282</v>
      </c>
      <c r="J316">
        <v>3740.44</v>
      </c>
      <c r="K316" s="1">
        <v>42231</v>
      </c>
      <c r="L316">
        <v>-4000</v>
      </c>
    </row>
    <row r="317" spans="7:12" x14ac:dyDescent="0.25">
      <c r="G317" s="1">
        <v>42258</v>
      </c>
      <c r="H317">
        <v>-4400</v>
      </c>
      <c r="I317" s="1">
        <v>42283</v>
      </c>
      <c r="J317">
        <v>-3185</v>
      </c>
      <c r="K317" s="1">
        <v>42231</v>
      </c>
      <c r="L317">
        <v>4.8499999999999996</v>
      </c>
    </row>
    <row r="318" spans="7:12" x14ac:dyDescent="0.25">
      <c r="G318" s="1">
        <v>42258</v>
      </c>
      <c r="H318">
        <v>111.68</v>
      </c>
      <c r="I318" s="1">
        <v>42283</v>
      </c>
      <c r="J318">
        <v>765.23</v>
      </c>
      <c r="K318" s="1">
        <v>42233</v>
      </c>
      <c r="L318">
        <v>-2305</v>
      </c>
    </row>
    <row r="319" spans="7:12" x14ac:dyDescent="0.25">
      <c r="G319" s="1">
        <v>42261</v>
      </c>
      <c r="H319">
        <v>-2665</v>
      </c>
      <c r="I319" s="1">
        <v>42284</v>
      </c>
      <c r="J319">
        <v>-2125</v>
      </c>
      <c r="K319" s="1">
        <v>42233</v>
      </c>
      <c r="L319">
        <v>421.95</v>
      </c>
    </row>
    <row r="320" spans="7:12" x14ac:dyDescent="0.25">
      <c r="G320" s="1">
        <v>42261</v>
      </c>
      <c r="H320">
        <v>528.04</v>
      </c>
      <c r="I320" s="1">
        <v>42284</v>
      </c>
      <c r="J320">
        <v>758.07</v>
      </c>
      <c r="K320" s="1">
        <v>42234</v>
      </c>
      <c r="L320">
        <v>-7000</v>
      </c>
    </row>
    <row r="321" spans="7:12" x14ac:dyDescent="0.25">
      <c r="G321" s="1">
        <v>42262</v>
      </c>
      <c r="H321">
        <v>-11075</v>
      </c>
      <c r="I321" s="1">
        <v>42285</v>
      </c>
      <c r="J321">
        <v>-1910</v>
      </c>
      <c r="K321" s="1">
        <v>42234</v>
      </c>
      <c r="L321">
        <v>311.89</v>
      </c>
    </row>
    <row r="322" spans="7:12" x14ac:dyDescent="0.25">
      <c r="G322" s="1">
        <v>42262</v>
      </c>
      <c r="H322">
        <v>577.46</v>
      </c>
      <c r="I322" s="1">
        <v>42285</v>
      </c>
      <c r="J322">
        <v>2509.44</v>
      </c>
      <c r="K322" s="1">
        <v>42235</v>
      </c>
      <c r="L322">
        <v>-12425</v>
      </c>
    </row>
    <row r="323" spans="7:12" x14ac:dyDescent="0.25">
      <c r="G323" s="1">
        <v>42263</v>
      </c>
      <c r="H323">
        <v>-5260</v>
      </c>
      <c r="I323" s="1">
        <v>42286</v>
      </c>
      <c r="J323">
        <v>-2120</v>
      </c>
      <c r="K323" s="1">
        <v>42235</v>
      </c>
      <c r="L323">
        <v>647.1</v>
      </c>
    </row>
    <row r="324" spans="7:12" x14ac:dyDescent="0.25">
      <c r="G324" s="1">
        <v>42263</v>
      </c>
      <c r="H324">
        <v>347.43</v>
      </c>
      <c r="I324" s="1">
        <v>42286</v>
      </c>
      <c r="J324">
        <v>701.9</v>
      </c>
      <c r="K324" s="1">
        <v>42236</v>
      </c>
      <c r="L324">
        <v>-2120</v>
      </c>
    </row>
    <row r="325" spans="7:12" x14ac:dyDescent="0.25">
      <c r="G325" s="1">
        <v>42264</v>
      </c>
      <c r="H325">
        <v>-3000</v>
      </c>
      <c r="I325" s="1">
        <v>42287</v>
      </c>
      <c r="J325">
        <v>-645</v>
      </c>
      <c r="K325" s="1">
        <v>42236</v>
      </c>
      <c r="L325">
        <v>202.87</v>
      </c>
    </row>
    <row r="326" spans="7:12" x14ac:dyDescent="0.25">
      <c r="G326" s="1">
        <v>42264</v>
      </c>
      <c r="H326">
        <v>3057.19</v>
      </c>
      <c r="I326" s="1">
        <v>42289</v>
      </c>
      <c r="J326">
        <v>-6375</v>
      </c>
      <c r="K326" s="1">
        <v>42237</v>
      </c>
      <c r="L326">
        <v>-6030</v>
      </c>
    </row>
    <row r="327" spans="7:12" x14ac:dyDescent="0.25">
      <c r="G327" s="1">
        <v>42265</v>
      </c>
      <c r="H327">
        <v>-18125</v>
      </c>
      <c r="I327" s="1">
        <v>42289</v>
      </c>
      <c r="J327">
        <v>0.37</v>
      </c>
      <c r="K327" s="1">
        <v>42237</v>
      </c>
      <c r="L327">
        <v>180.63</v>
      </c>
    </row>
    <row r="328" spans="7:12" x14ac:dyDescent="0.25">
      <c r="G328" s="1">
        <v>42265</v>
      </c>
      <c r="H328">
        <v>81.25</v>
      </c>
      <c r="I328" s="1">
        <v>42290</v>
      </c>
      <c r="J328">
        <v>-3720</v>
      </c>
      <c r="K328" s="1">
        <v>42238</v>
      </c>
      <c r="L328">
        <v>-2665</v>
      </c>
    </row>
    <row r="329" spans="7:12" x14ac:dyDescent="0.25">
      <c r="G329" s="1">
        <v>42266</v>
      </c>
      <c r="H329">
        <v>-4100</v>
      </c>
      <c r="I329" s="1">
        <v>42290</v>
      </c>
      <c r="J329">
        <v>1598.17</v>
      </c>
      <c r="K329" s="1">
        <v>42239</v>
      </c>
      <c r="L329">
        <v>-500</v>
      </c>
    </row>
    <row r="330" spans="7:12" x14ac:dyDescent="0.25">
      <c r="G330" s="1">
        <v>42267</v>
      </c>
      <c r="H330">
        <v>-3000</v>
      </c>
      <c r="I330" s="1">
        <v>42291</v>
      </c>
      <c r="J330">
        <v>301.3</v>
      </c>
      <c r="K330" s="1">
        <v>42240</v>
      </c>
      <c r="L330">
        <v>-1975</v>
      </c>
    </row>
    <row r="331" spans="7:12" x14ac:dyDescent="0.25">
      <c r="G331" s="1">
        <v>42268</v>
      </c>
      <c r="H331">
        <v>-3000</v>
      </c>
      <c r="I331" s="1">
        <v>42292</v>
      </c>
      <c r="J331">
        <v>502.73</v>
      </c>
      <c r="K331" s="1">
        <v>42240</v>
      </c>
      <c r="L331">
        <v>992.81</v>
      </c>
    </row>
    <row r="332" spans="7:12" x14ac:dyDescent="0.25">
      <c r="G332" s="1">
        <v>42268</v>
      </c>
      <c r="H332">
        <v>2453.4899999999998</v>
      </c>
      <c r="I332" s="1">
        <v>42293</v>
      </c>
      <c r="J332">
        <v>365.65</v>
      </c>
      <c r="K332" s="1">
        <v>42241</v>
      </c>
      <c r="L332">
        <v>-2500</v>
      </c>
    </row>
    <row r="333" spans="7:12" x14ac:dyDescent="0.25">
      <c r="G333" s="1">
        <v>42269</v>
      </c>
      <c r="H333">
        <v>-11805</v>
      </c>
      <c r="I333" s="1">
        <v>42294</v>
      </c>
      <c r="J333">
        <v>-1765</v>
      </c>
      <c r="K333" s="1">
        <v>42241</v>
      </c>
      <c r="L333">
        <v>1937.7</v>
      </c>
    </row>
    <row r="334" spans="7:12" x14ac:dyDescent="0.25">
      <c r="G334" s="1">
        <v>42269</v>
      </c>
      <c r="H334">
        <v>0.15</v>
      </c>
      <c r="I334" s="1">
        <v>42296</v>
      </c>
      <c r="J334">
        <v>-3185</v>
      </c>
      <c r="K334" s="1">
        <v>42242</v>
      </c>
      <c r="L334">
        <v>723.88</v>
      </c>
    </row>
    <row r="335" spans="7:12" x14ac:dyDescent="0.25">
      <c r="G335" s="1">
        <v>42270</v>
      </c>
      <c r="H335">
        <v>-2955</v>
      </c>
      <c r="I335" s="1">
        <v>42296</v>
      </c>
      <c r="J335">
        <v>2516.3200000000002</v>
      </c>
      <c r="K335" s="1">
        <v>42243</v>
      </c>
      <c r="L335">
        <v>-6980</v>
      </c>
    </row>
    <row r="336" spans="7:12" x14ac:dyDescent="0.25">
      <c r="G336" s="1">
        <v>42270</v>
      </c>
      <c r="H336">
        <v>6544.44</v>
      </c>
      <c r="I336" s="1">
        <v>42297</v>
      </c>
      <c r="J336">
        <v>-1335</v>
      </c>
      <c r="K336" s="1">
        <v>42243</v>
      </c>
      <c r="L336">
        <v>908.58</v>
      </c>
    </row>
    <row r="337" spans="7:12" x14ac:dyDescent="0.25">
      <c r="G337" s="1">
        <v>42271</v>
      </c>
      <c r="H337">
        <v>-3010</v>
      </c>
      <c r="I337" s="1">
        <v>42297</v>
      </c>
      <c r="J337">
        <v>103.67</v>
      </c>
      <c r="K337" s="1">
        <v>42244</v>
      </c>
      <c r="L337">
        <v>-8680</v>
      </c>
    </row>
    <row r="338" spans="7:12" x14ac:dyDescent="0.25">
      <c r="G338" s="1">
        <v>42271</v>
      </c>
      <c r="H338">
        <v>680.12</v>
      </c>
      <c r="I338" s="1">
        <v>42298</v>
      </c>
      <c r="J338">
        <v>-465</v>
      </c>
      <c r="K338" s="1">
        <v>42244</v>
      </c>
      <c r="L338">
        <v>82.8</v>
      </c>
    </row>
    <row r="339" spans="7:12" x14ac:dyDescent="0.25">
      <c r="G339" s="1">
        <v>42272</v>
      </c>
      <c r="H339">
        <v>-1265</v>
      </c>
      <c r="I339" s="1">
        <v>42298</v>
      </c>
      <c r="J339">
        <v>6568.5</v>
      </c>
      <c r="K339" s="1">
        <v>42245</v>
      </c>
      <c r="L339">
        <v>-1750</v>
      </c>
    </row>
    <row r="340" spans="7:12" x14ac:dyDescent="0.25">
      <c r="G340" s="1">
        <v>42272</v>
      </c>
      <c r="H340">
        <v>1368.77</v>
      </c>
      <c r="I340" s="1">
        <v>42299</v>
      </c>
      <c r="J340">
        <v>-2125</v>
      </c>
      <c r="K340" s="1">
        <v>42247</v>
      </c>
      <c r="L340">
        <v>2165.0300000000002</v>
      </c>
    </row>
    <row r="341" spans="7:12" x14ac:dyDescent="0.25">
      <c r="G341" s="1">
        <v>42274</v>
      </c>
      <c r="H341">
        <v>-5290</v>
      </c>
      <c r="I341" s="1">
        <v>42299</v>
      </c>
      <c r="J341">
        <v>133.66</v>
      </c>
      <c r="K341" s="1">
        <v>42248</v>
      </c>
      <c r="L341">
        <v>-4300</v>
      </c>
    </row>
    <row r="342" spans="7:12" x14ac:dyDescent="0.25">
      <c r="G342" s="1">
        <v>42275</v>
      </c>
      <c r="H342">
        <v>-7440</v>
      </c>
      <c r="I342" s="1">
        <v>42303</v>
      </c>
      <c r="J342">
        <v>1453.76</v>
      </c>
      <c r="K342" s="1">
        <v>42248</v>
      </c>
      <c r="L342">
        <v>4813.83</v>
      </c>
    </row>
    <row r="343" spans="7:12" x14ac:dyDescent="0.25">
      <c r="G343" s="1">
        <v>42275</v>
      </c>
      <c r="H343">
        <v>1767.87</v>
      </c>
      <c r="I343" s="1">
        <v>42304</v>
      </c>
      <c r="J343">
        <v>1060.99</v>
      </c>
      <c r="K343" s="1">
        <v>42249</v>
      </c>
      <c r="L343">
        <v>-7185</v>
      </c>
    </row>
    <row r="344" spans="7:12" x14ac:dyDescent="0.25">
      <c r="G344" s="1">
        <v>42276</v>
      </c>
      <c r="H344">
        <v>-3190</v>
      </c>
      <c r="I344" s="1">
        <v>42305</v>
      </c>
      <c r="J344">
        <v>223.47</v>
      </c>
      <c r="K344" s="1">
        <v>42249</v>
      </c>
      <c r="L344">
        <v>4388.88</v>
      </c>
    </row>
    <row r="345" spans="7:12" x14ac:dyDescent="0.25">
      <c r="G345" s="1">
        <v>42276</v>
      </c>
      <c r="H345">
        <v>189.46</v>
      </c>
      <c r="I345" s="1">
        <v>42306</v>
      </c>
      <c r="J345">
        <v>-1865</v>
      </c>
      <c r="K345" s="1">
        <v>42250</v>
      </c>
      <c r="L345">
        <v>-3450</v>
      </c>
    </row>
    <row r="346" spans="7:12" x14ac:dyDescent="0.25">
      <c r="G346" s="1">
        <v>42277</v>
      </c>
      <c r="H346">
        <v>-26150</v>
      </c>
      <c r="I346" s="1">
        <v>42306</v>
      </c>
      <c r="J346">
        <v>0.26</v>
      </c>
      <c r="K346" s="1">
        <v>42250</v>
      </c>
      <c r="L346">
        <v>1656.74</v>
      </c>
    </row>
    <row r="347" spans="7:12" x14ac:dyDescent="0.25">
      <c r="G347" s="1">
        <v>42277</v>
      </c>
      <c r="H347">
        <v>455.06</v>
      </c>
      <c r="I347" s="1">
        <v>42307</v>
      </c>
      <c r="J347">
        <v>33.130000000000003</v>
      </c>
      <c r="K347" s="1">
        <v>42251</v>
      </c>
      <c r="L347">
        <v>-1090</v>
      </c>
    </row>
    <row r="348" spans="7:12" x14ac:dyDescent="0.25">
      <c r="G348" s="1">
        <v>42278</v>
      </c>
      <c r="H348">
        <v>-4250</v>
      </c>
      <c r="I348" s="1">
        <v>42310</v>
      </c>
      <c r="J348">
        <v>-2655</v>
      </c>
      <c r="K348" s="1">
        <v>42251</v>
      </c>
      <c r="L348">
        <v>978.05</v>
      </c>
    </row>
    <row r="349" spans="7:12" x14ac:dyDescent="0.25">
      <c r="G349" s="1">
        <v>42278</v>
      </c>
      <c r="H349">
        <v>6676.35</v>
      </c>
      <c r="I349" s="1">
        <v>42310</v>
      </c>
      <c r="J349">
        <v>2821.62</v>
      </c>
      <c r="K349" s="1">
        <v>42252</v>
      </c>
      <c r="L349">
        <v>-2105</v>
      </c>
    </row>
    <row r="350" spans="7:12" x14ac:dyDescent="0.25">
      <c r="G350" s="1">
        <v>42279</v>
      </c>
      <c r="H350">
        <v>-12390</v>
      </c>
      <c r="I350" s="1">
        <v>42311</v>
      </c>
      <c r="J350">
        <v>-3800</v>
      </c>
      <c r="K350" s="1">
        <v>42254</v>
      </c>
      <c r="L350">
        <v>-1070</v>
      </c>
    </row>
    <row r="351" spans="7:12" x14ac:dyDescent="0.25">
      <c r="G351" s="1">
        <v>42279</v>
      </c>
      <c r="H351">
        <v>1334.62</v>
      </c>
      <c r="I351" s="1">
        <v>42311</v>
      </c>
      <c r="J351">
        <v>1985.92</v>
      </c>
      <c r="K351" s="1">
        <v>42254</v>
      </c>
      <c r="L351">
        <v>3248.85</v>
      </c>
    </row>
    <row r="352" spans="7:12" x14ac:dyDescent="0.25">
      <c r="G352" s="1">
        <v>42282</v>
      </c>
      <c r="H352">
        <v>-13820</v>
      </c>
      <c r="I352" s="1">
        <v>42312</v>
      </c>
      <c r="J352">
        <v>-2500</v>
      </c>
      <c r="K352" s="1">
        <v>42255</v>
      </c>
      <c r="L352">
        <v>-1280</v>
      </c>
    </row>
    <row r="353" spans="7:12" x14ac:dyDescent="0.25">
      <c r="G353" s="1">
        <v>42282</v>
      </c>
      <c r="H353">
        <v>4077.09</v>
      </c>
      <c r="I353" s="1">
        <v>42312</v>
      </c>
      <c r="J353">
        <v>950.49</v>
      </c>
      <c r="K353" s="1">
        <v>42255</v>
      </c>
      <c r="L353">
        <v>2507.6</v>
      </c>
    </row>
    <row r="354" spans="7:12" x14ac:dyDescent="0.25">
      <c r="G354" s="1">
        <v>42283</v>
      </c>
      <c r="H354">
        <v>-2760</v>
      </c>
      <c r="I354" s="1">
        <v>42313</v>
      </c>
      <c r="J354">
        <v>-3495</v>
      </c>
      <c r="K354" s="1">
        <v>42256</v>
      </c>
      <c r="L354">
        <v>-5330</v>
      </c>
    </row>
    <row r="355" spans="7:12" x14ac:dyDescent="0.25">
      <c r="G355" s="1">
        <v>42283</v>
      </c>
      <c r="H355">
        <v>1318.66</v>
      </c>
      <c r="I355" s="1">
        <v>42313</v>
      </c>
      <c r="J355">
        <v>1638.59</v>
      </c>
      <c r="K355" s="1">
        <v>42256</v>
      </c>
      <c r="L355">
        <v>330.6</v>
      </c>
    </row>
    <row r="356" spans="7:12" x14ac:dyDescent="0.25">
      <c r="G356" s="1">
        <v>42284</v>
      </c>
      <c r="H356">
        <v>-1060</v>
      </c>
      <c r="I356" s="1">
        <v>42314</v>
      </c>
      <c r="J356">
        <v>663.91</v>
      </c>
      <c r="K356" s="1">
        <v>42257</v>
      </c>
      <c r="L356">
        <v>-4405</v>
      </c>
    </row>
    <row r="357" spans="7:12" x14ac:dyDescent="0.25">
      <c r="G357" s="1">
        <v>42284</v>
      </c>
      <c r="H357">
        <v>1573.89</v>
      </c>
      <c r="I357" s="1">
        <v>42315</v>
      </c>
      <c r="J357">
        <v>-1590</v>
      </c>
      <c r="K357" s="1">
        <v>42257</v>
      </c>
      <c r="L357">
        <v>1711.66</v>
      </c>
    </row>
    <row r="358" spans="7:12" x14ac:dyDescent="0.25">
      <c r="G358" s="1">
        <v>42285</v>
      </c>
      <c r="H358">
        <v>-4570</v>
      </c>
      <c r="I358" s="1">
        <v>42317</v>
      </c>
      <c r="J358">
        <v>-1595</v>
      </c>
      <c r="K358" s="1">
        <v>42258</v>
      </c>
      <c r="L358">
        <v>-290</v>
      </c>
    </row>
    <row r="359" spans="7:12" x14ac:dyDescent="0.25">
      <c r="G359" s="1">
        <v>42285</v>
      </c>
      <c r="H359">
        <v>404.73</v>
      </c>
      <c r="I359" s="1">
        <v>42317</v>
      </c>
      <c r="J359">
        <v>947.79</v>
      </c>
      <c r="K359" s="1">
        <v>42258</v>
      </c>
      <c r="L359">
        <v>344.8</v>
      </c>
    </row>
    <row r="360" spans="7:12" x14ac:dyDescent="0.25">
      <c r="G360" s="1">
        <v>42286</v>
      </c>
      <c r="H360">
        <v>112.2</v>
      </c>
      <c r="I360" s="1">
        <v>42318</v>
      </c>
      <c r="J360">
        <v>-6480</v>
      </c>
      <c r="K360" s="1">
        <v>42259</v>
      </c>
      <c r="L360">
        <v>-3605</v>
      </c>
    </row>
    <row r="361" spans="7:12" x14ac:dyDescent="0.25">
      <c r="G361" s="1">
        <v>42289</v>
      </c>
      <c r="H361">
        <v>-7850</v>
      </c>
      <c r="I361" s="1">
        <v>42318</v>
      </c>
      <c r="J361">
        <v>1406.32</v>
      </c>
      <c r="K361" s="1">
        <v>42261</v>
      </c>
      <c r="L361">
        <v>-2400</v>
      </c>
    </row>
    <row r="362" spans="7:12" x14ac:dyDescent="0.25">
      <c r="G362" s="1">
        <v>42289</v>
      </c>
      <c r="H362">
        <v>26.84</v>
      </c>
      <c r="I362" s="1">
        <v>42319</v>
      </c>
      <c r="J362">
        <v>-7570</v>
      </c>
      <c r="K362" s="1">
        <v>42261</v>
      </c>
      <c r="L362">
        <v>6024.82</v>
      </c>
    </row>
    <row r="363" spans="7:12" x14ac:dyDescent="0.25">
      <c r="G363" s="1">
        <v>42290</v>
      </c>
      <c r="H363">
        <v>-8685</v>
      </c>
      <c r="I363" s="1">
        <v>42319</v>
      </c>
      <c r="J363">
        <v>335.66</v>
      </c>
      <c r="K363" s="1">
        <v>42262</v>
      </c>
      <c r="L363">
        <v>-3560</v>
      </c>
    </row>
    <row r="364" spans="7:12" x14ac:dyDescent="0.25">
      <c r="G364" s="1">
        <v>42290</v>
      </c>
      <c r="H364">
        <v>3284.79</v>
      </c>
      <c r="I364" s="1">
        <v>42320</v>
      </c>
      <c r="J364">
        <v>-3755</v>
      </c>
      <c r="K364" s="1">
        <v>42262</v>
      </c>
      <c r="L364">
        <v>2870.58</v>
      </c>
    </row>
    <row r="365" spans="7:12" x14ac:dyDescent="0.25">
      <c r="G365" s="1">
        <v>42291</v>
      </c>
      <c r="H365">
        <v>-930</v>
      </c>
      <c r="I365" s="1">
        <v>42320</v>
      </c>
      <c r="J365">
        <v>455.2</v>
      </c>
      <c r="K365" s="1">
        <v>42263</v>
      </c>
      <c r="L365">
        <v>-1205</v>
      </c>
    </row>
    <row r="366" spans="7:12" x14ac:dyDescent="0.25">
      <c r="G366" s="1">
        <v>42291</v>
      </c>
      <c r="H366">
        <v>864.17</v>
      </c>
      <c r="I366" s="1">
        <v>42321</v>
      </c>
      <c r="J366">
        <v>-5230</v>
      </c>
      <c r="K366" s="1">
        <v>42263</v>
      </c>
      <c r="L366">
        <v>166.36</v>
      </c>
    </row>
    <row r="367" spans="7:12" x14ac:dyDescent="0.25">
      <c r="G367" s="1">
        <v>42292</v>
      </c>
      <c r="H367">
        <v>-3290</v>
      </c>
      <c r="I367" s="1">
        <v>42321</v>
      </c>
      <c r="J367">
        <v>457.43</v>
      </c>
      <c r="K367" s="1">
        <v>42264</v>
      </c>
      <c r="L367">
        <v>-1105</v>
      </c>
    </row>
    <row r="368" spans="7:12" x14ac:dyDescent="0.25">
      <c r="G368" s="1">
        <v>42292</v>
      </c>
      <c r="H368">
        <v>853.18</v>
      </c>
      <c r="I368" s="1">
        <v>42324</v>
      </c>
      <c r="J368">
        <v>-2760</v>
      </c>
      <c r="K368" s="1">
        <v>42264</v>
      </c>
      <c r="L368">
        <v>91.24</v>
      </c>
    </row>
    <row r="369" spans="7:12" x14ac:dyDescent="0.25">
      <c r="G369" s="1">
        <v>42293</v>
      </c>
      <c r="H369">
        <v>-4440</v>
      </c>
      <c r="I369" s="1">
        <v>42324</v>
      </c>
      <c r="J369">
        <v>759.18</v>
      </c>
      <c r="K369" s="1">
        <v>42265</v>
      </c>
      <c r="L369">
        <v>-1590</v>
      </c>
    </row>
    <row r="370" spans="7:12" x14ac:dyDescent="0.25">
      <c r="G370" s="1">
        <v>42293</v>
      </c>
      <c r="H370">
        <v>260.42</v>
      </c>
      <c r="I370" s="1">
        <v>42325</v>
      </c>
      <c r="J370">
        <v>-1865</v>
      </c>
      <c r="K370" s="1">
        <v>42265</v>
      </c>
      <c r="L370">
        <v>126.94</v>
      </c>
    </row>
    <row r="371" spans="7:12" x14ac:dyDescent="0.25">
      <c r="G371" s="1">
        <v>42294</v>
      </c>
      <c r="H371">
        <v>-2335</v>
      </c>
      <c r="I371" s="1">
        <v>42325</v>
      </c>
      <c r="J371">
        <v>479.08</v>
      </c>
      <c r="K371" s="1">
        <v>42266</v>
      </c>
      <c r="L371">
        <v>-1420</v>
      </c>
    </row>
    <row r="372" spans="7:12" x14ac:dyDescent="0.25">
      <c r="G372" s="1">
        <v>42294</v>
      </c>
      <c r="H372">
        <v>0.19</v>
      </c>
      <c r="I372" s="1">
        <v>42326</v>
      </c>
      <c r="J372">
        <v>-4110</v>
      </c>
      <c r="K372" s="1">
        <v>42267</v>
      </c>
      <c r="L372">
        <v>8.42</v>
      </c>
    </row>
    <row r="373" spans="7:12" x14ac:dyDescent="0.25">
      <c r="G373" s="1">
        <v>42296</v>
      </c>
      <c r="H373">
        <v>-1585</v>
      </c>
      <c r="I373" s="1">
        <v>42326</v>
      </c>
      <c r="J373">
        <v>320.16000000000003</v>
      </c>
      <c r="K373" s="1">
        <v>42268</v>
      </c>
      <c r="L373">
        <v>-2610</v>
      </c>
    </row>
    <row r="374" spans="7:12" x14ac:dyDescent="0.25">
      <c r="G374" s="1">
        <v>42296</v>
      </c>
      <c r="H374">
        <v>1696.82</v>
      </c>
      <c r="I374" s="1">
        <v>42327</v>
      </c>
      <c r="J374">
        <v>-2125</v>
      </c>
      <c r="K374" s="1">
        <v>42268</v>
      </c>
      <c r="L374">
        <v>1056.4000000000001</v>
      </c>
    </row>
    <row r="375" spans="7:12" x14ac:dyDescent="0.25">
      <c r="G375" s="1">
        <v>42297</v>
      </c>
      <c r="H375">
        <v>-1060</v>
      </c>
      <c r="I375" s="1">
        <v>42327</v>
      </c>
      <c r="J375">
        <v>2731.81</v>
      </c>
      <c r="K375" s="1">
        <v>42269</v>
      </c>
      <c r="L375">
        <v>-990</v>
      </c>
    </row>
    <row r="376" spans="7:12" x14ac:dyDescent="0.25">
      <c r="G376" s="1">
        <v>42297</v>
      </c>
      <c r="H376">
        <v>2057.13</v>
      </c>
      <c r="I376" s="1">
        <v>42328</v>
      </c>
      <c r="J376">
        <v>0.19</v>
      </c>
      <c r="K376" s="1">
        <v>42269</v>
      </c>
      <c r="L376">
        <v>20.6</v>
      </c>
    </row>
    <row r="377" spans="7:12" x14ac:dyDescent="0.25">
      <c r="G377" s="1">
        <v>42298</v>
      </c>
      <c r="H377">
        <v>-1060</v>
      </c>
      <c r="I377" s="1">
        <v>42331</v>
      </c>
      <c r="J377">
        <v>83.66</v>
      </c>
      <c r="K377" s="1">
        <v>42270</v>
      </c>
      <c r="L377">
        <v>-940</v>
      </c>
    </row>
    <row r="378" spans="7:12" x14ac:dyDescent="0.25">
      <c r="G378" s="1">
        <v>42298</v>
      </c>
      <c r="H378">
        <v>109.26</v>
      </c>
      <c r="I378" s="1">
        <v>42332</v>
      </c>
      <c r="J378">
        <v>-3345</v>
      </c>
      <c r="K378" s="1">
        <v>42270</v>
      </c>
      <c r="L378">
        <v>1071.76</v>
      </c>
    </row>
    <row r="379" spans="7:12" x14ac:dyDescent="0.25">
      <c r="G379" s="1">
        <v>42299</v>
      </c>
      <c r="H379">
        <v>-1250</v>
      </c>
      <c r="I379" s="1">
        <v>42332</v>
      </c>
      <c r="J379">
        <v>194.46</v>
      </c>
      <c r="K379" s="1">
        <v>42271</v>
      </c>
      <c r="L379">
        <v>194.03</v>
      </c>
    </row>
    <row r="380" spans="7:12" x14ac:dyDescent="0.25">
      <c r="G380" s="1">
        <v>42299</v>
      </c>
      <c r="H380">
        <v>598</v>
      </c>
      <c r="I380" s="1">
        <v>42333</v>
      </c>
      <c r="J380">
        <v>-2125</v>
      </c>
      <c r="K380" s="1">
        <v>42272</v>
      </c>
      <c r="L380">
        <v>-650</v>
      </c>
    </row>
    <row r="381" spans="7:12" x14ac:dyDescent="0.25">
      <c r="G381" s="1">
        <v>42300</v>
      </c>
      <c r="H381">
        <v>-3830</v>
      </c>
      <c r="I381" s="1">
        <v>42333</v>
      </c>
      <c r="J381">
        <v>3715.44</v>
      </c>
      <c r="K381" s="1">
        <v>42272</v>
      </c>
      <c r="L381">
        <v>2911.44</v>
      </c>
    </row>
    <row r="382" spans="7:12" x14ac:dyDescent="0.25">
      <c r="G382" s="1">
        <v>42300</v>
      </c>
      <c r="H382">
        <v>272.23</v>
      </c>
      <c r="I382" s="1">
        <v>42334</v>
      </c>
      <c r="J382">
        <v>-1585</v>
      </c>
      <c r="K382" s="1">
        <v>42273</v>
      </c>
      <c r="L382">
        <v>-465</v>
      </c>
    </row>
    <row r="383" spans="7:12" x14ac:dyDescent="0.25">
      <c r="G383" s="1">
        <v>42301</v>
      </c>
      <c r="H383">
        <v>-3505</v>
      </c>
      <c r="I383" s="1">
        <v>42334</v>
      </c>
      <c r="J383">
        <v>1286</v>
      </c>
      <c r="K383" s="1">
        <v>42273</v>
      </c>
      <c r="L383">
        <v>2441.63</v>
      </c>
    </row>
    <row r="384" spans="7:12" x14ac:dyDescent="0.25">
      <c r="G384" s="1">
        <v>42303</v>
      </c>
      <c r="H384">
        <v>-1975</v>
      </c>
      <c r="I384" s="1">
        <v>42335</v>
      </c>
      <c r="J384">
        <v>1026.8599999999999</v>
      </c>
      <c r="K384" s="1">
        <v>42274</v>
      </c>
      <c r="L384">
        <v>-265</v>
      </c>
    </row>
    <row r="385" spans="7:12" x14ac:dyDescent="0.25">
      <c r="G385" s="1">
        <v>42303</v>
      </c>
      <c r="H385">
        <v>3035.47</v>
      </c>
      <c r="I385" s="1">
        <v>42336</v>
      </c>
      <c r="J385">
        <v>-1060</v>
      </c>
      <c r="K385" s="1">
        <v>42275</v>
      </c>
      <c r="L385">
        <v>-880</v>
      </c>
    </row>
    <row r="386" spans="7:12" x14ac:dyDescent="0.25">
      <c r="G386" s="1">
        <v>42304</v>
      </c>
      <c r="H386">
        <v>1795.63</v>
      </c>
      <c r="I386" s="1">
        <v>42338</v>
      </c>
      <c r="J386">
        <v>-1500</v>
      </c>
      <c r="K386" s="1">
        <v>42275</v>
      </c>
      <c r="L386">
        <v>875.89</v>
      </c>
    </row>
    <row r="387" spans="7:12" x14ac:dyDescent="0.25">
      <c r="G387" s="1">
        <v>42305</v>
      </c>
      <c r="H387">
        <v>-3485</v>
      </c>
      <c r="I387" s="1">
        <v>42338</v>
      </c>
      <c r="J387">
        <v>111.03</v>
      </c>
      <c r="K387" s="1">
        <v>42276</v>
      </c>
      <c r="L387">
        <v>122.71</v>
      </c>
    </row>
    <row r="388" spans="7:12" x14ac:dyDescent="0.25">
      <c r="G388" s="1">
        <v>42305</v>
      </c>
      <c r="H388">
        <v>470.6</v>
      </c>
      <c r="I388" s="1">
        <v>42339</v>
      </c>
      <c r="J388">
        <v>-1595</v>
      </c>
      <c r="K388" s="1">
        <v>42277</v>
      </c>
      <c r="L388">
        <v>205.56</v>
      </c>
    </row>
    <row r="389" spans="7:12" x14ac:dyDescent="0.25">
      <c r="G389" s="1">
        <v>42306</v>
      </c>
      <c r="H389">
        <v>-3835</v>
      </c>
      <c r="I389" s="1">
        <v>42339</v>
      </c>
      <c r="J389">
        <v>3953.96</v>
      </c>
      <c r="K389" s="1">
        <v>42278</v>
      </c>
      <c r="L389">
        <v>-3850</v>
      </c>
    </row>
    <row r="390" spans="7:12" x14ac:dyDescent="0.25">
      <c r="G390" s="1">
        <v>42306</v>
      </c>
      <c r="H390">
        <v>162.91</v>
      </c>
      <c r="I390" s="1">
        <v>42340</v>
      </c>
      <c r="J390">
        <v>1281.02</v>
      </c>
      <c r="K390" s="1">
        <v>42278</v>
      </c>
      <c r="L390">
        <v>7604.76</v>
      </c>
    </row>
    <row r="391" spans="7:12" x14ac:dyDescent="0.25">
      <c r="G391" s="1">
        <v>42307</v>
      </c>
      <c r="H391">
        <v>-5425</v>
      </c>
      <c r="I391" s="1">
        <v>42341</v>
      </c>
      <c r="J391">
        <v>-2800</v>
      </c>
      <c r="K391" s="1">
        <v>42279</v>
      </c>
      <c r="L391">
        <v>-1840</v>
      </c>
    </row>
    <row r="392" spans="7:12" x14ac:dyDescent="0.25">
      <c r="G392" s="1">
        <v>42307</v>
      </c>
      <c r="H392">
        <v>125.22</v>
      </c>
      <c r="I392" s="1">
        <v>42341</v>
      </c>
      <c r="J392">
        <v>894.38</v>
      </c>
      <c r="K392" s="1">
        <v>42279</v>
      </c>
      <c r="L392">
        <v>2276.19</v>
      </c>
    </row>
    <row r="393" spans="7:12" x14ac:dyDescent="0.25">
      <c r="G393" s="1">
        <v>42308</v>
      </c>
      <c r="H393">
        <v>-1060</v>
      </c>
      <c r="I393" s="1">
        <v>42342</v>
      </c>
      <c r="J393">
        <v>284.62</v>
      </c>
      <c r="K393" s="1">
        <v>42280</v>
      </c>
      <c r="L393">
        <v>-570</v>
      </c>
    </row>
    <row r="394" spans="7:12" x14ac:dyDescent="0.25">
      <c r="G394" s="1">
        <v>42310</v>
      </c>
      <c r="H394">
        <v>-6005</v>
      </c>
      <c r="I394" s="1">
        <v>42344</v>
      </c>
      <c r="J394">
        <v>-2125</v>
      </c>
      <c r="K394" s="1">
        <v>42282</v>
      </c>
      <c r="L394">
        <v>-3720</v>
      </c>
    </row>
    <row r="395" spans="7:12" x14ac:dyDescent="0.25">
      <c r="G395" s="1">
        <v>42310</v>
      </c>
      <c r="H395">
        <v>7452.18</v>
      </c>
      <c r="I395" s="1">
        <v>42345</v>
      </c>
      <c r="J395">
        <v>1178.51</v>
      </c>
      <c r="K395" s="1">
        <v>42282</v>
      </c>
      <c r="L395">
        <v>3324.77</v>
      </c>
    </row>
    <row r="396" spans="7:12" x14ac:dyDescent="0.25">
      <c r="G396" s="1">
        <v>42311</v>
      </c>
      <c r="H396">
        <v>-8640</v>
      </c>
      <c r="I396" s="1">
        <v>42346</v>
      </c>
      <c r="J396">
        <v>-4785</v>
      </c>
      <c r="K396" s="1">
        <v>42283</v>
      </c>
      <c r="L396">
        <v>-6075</v>
      </c>
    </row>
    <row r="397" spans="7:12" x14ac:dyDescent="0.25">
      <c r="G397" s="1">
        <v>42311</v>
      </c>
      <c r="H397">
        <v>2093.16</v>
      </c>
      <c r="I397" s="1">
        <v>42346</v>
      </c>
      <c r="J397">
        <v>510.77</v>
      </c>
      <c r="K397" s="1">
        <v>42283</v>
      </c>
      <c r="L397">
        <v>2061.81</v>
      </c>
    </row>
    <row r="398" spans="7:12" x14ac:dyDescent="0.25">
      <c r="G398" s="1">
        <v>42312</v>
      </c>
      <c r="H398">
        <v>-2340</v>
      </c>
      <c r="I398" s="1">
        <v>42347</v>
      </c>
      <c r="J398">
        <v>334.42</v>
      </c>
      <c r="K398" s="1">
        <v>42284</v>
      </c>
      <c r="L398">
        <v>-5750</v>
      </c>
    </row>
    <row r="399" spans="7:12" x14ac:dyDescent="0.25">
      <c r="G399" s="1">
        <v>42312</v>
      </c>
      <c r="H399">
        <v>1827.81</v>
      </c>
      <c r="I399" s="1">
        <v>42348</v>
      </c>
      <c r="J399">
        <v>1562.93</v>
      </c>
      <c r="K399" s="1">
        <v>42284</v>
      </c>
      <c r="L399">
        <v>2058.2399999999998</v>
      </c>
    </row>
    <row r="400" spans="7:12" x14ac:dyDescent="0.25">
      <c r="G400" s="1">
        <v>42313</v>
      </c>
      <c r="H400">
        <v>-6865</v>
      </c>
      <c r="I400" s="1">
        <v>42349</v>
      </c>
      <c r="J400">
        <v>-2220</v>
      </c>
      <c r="K400" s="1">
        <v>42285</v>
      </c>
      <c r="L400">
        <v>-2840</v>
      </c>
    </row>
    <row r="401" spans="7:12" x14ac:dyDescent="0.25">
      <c r="G401" s="1">
        <v>42313</v>
      </c>
      <c r="H401">
        <v>2692.47</v>
      </c>
      <c r="I401" s="1">
        <v>42349</v>
      </c>
      <c r="J401">
        <v>180.24</v>
      </c>
      <c r="K401" s="1">
        <v>42285</v>
      </c>
      <c r="L401">
        <v>2575.14</v>
      </c>
    </row>
    <row r="402" spans="7:12" x14ac:dyDescent="0.25">
      <c r="G402" s="1">
        <v>42314</v>
      </c>
      <c r="H402">
        <v>-5410</v>
      </c>
      <c r="I402" s="1">
        <v>42352</v>
      </c>
      <c r="J402">
        <v>585.76</v>
      </c>
      <c r="K402" s="1">
        <v>42286</v>
      </c>
      <c r="L402">
        <v>-285</v>
      </c>
    </row>
    <row r="403" spans="7:12" x14ac:dyDescent="0.25">
      <c r="G403" s="1">
        <v>42314</v>
      </c>
      <c r="H403">
        <v>574.87</v>
      </c>
      <c r="I403" s="1">
        <v>42353</v>
      </c>
      <c r="J403">
        <v>-2105</v>
      </c>
      <c r="K403" s="1">
        <v>42286</v>
      </c>
      <c r="L403">
        <v>208.15</v>
      </c>
    </row>
    <row r="404" spans="7:12" x14ac:dyDescent="0.25">
      <c r="G404" s="1">
        <v>42315</v>
      </c>
      <c r="H404">
        <v>-3400</v>
      </c>
      <c r="I404" s="1">
        <v>42353</v>
      </c>
      <c r="J404">
        <v>832.82</v>
      </c>
      <c r="K404" s="1">
        <v>42289</v>
      </c>
      <c r="L404">
        <v>-1465</v>
      </c>
    </row>
    <row r="405" spans="7:12" x14ac:dyDescent="0.25">
      <c r="G405" s="1">
        <v>42316</v>
      </c>
      <c r="H405">
        <v>-3155</v>
      </c>
      <c r="I405" s="1">
        <v>42354</v>
      </c>
      <c r="J405">
        <v>240.27</v>
      </c>
      <c r="K405" s="1">
        <v>42289</v>
      </c>
      <c r="L405">
        <v>347.59</v>
      </c>
    </row>
    <row r="406" spans="7:12" x14ac:dyDescent="0.25">
      <c r="G406" s="1">
        <v>42317</v>
      </c>
      <c r="H406">
        <v>-4805</v>
      </c>
      <c r="I406" s="1">
        <v>42355</v>
      </c>
      <c r="J406">
        <v>168.6</v>
      </c>
      <c r="K406" s="1">
        <v>42290</v>
      </c>
      <c r="L406">
        <v>-2745</v>
      </c>
    </row>
    <row r="407" spans="7:12" x14ac:dyDescent="0.25">
      <c r="G407" s="1">
        <v>42317</v>
      </c>
      <c r="H407">
        <v>1273.8800000000001</v>
      </c>
      <c r="I407" s="1">
        <v>42356</v>
      </c>
      <c r="J407">
        <v>-6380</v>
      </c>
      <c r="K407" s="1">
        <v>42290</v>
      </c>
      <c r="L407">
        <v>2751.23</v>
      </c>
    </row>
    <row r="408" spans="7:12" x14ac:dyDescent="0.25">
      <c r="G408" s="1">
        <v>42318</v>
      </c>
      <c r="H408">
        <v>-6910</v>
      </c>
      <c r="I408" s="1">
        <v>42356</v>
      </c>
      <c r="J408">
        <v>2100.16</v>
      </c>
      <c r="K408" s="1">
        <v>42291</v>
      </c>
      <c r="L408">
        <v>-3200</v>
      </c>
    </row>
    <row r="409" spans="7:12" x14ac:dyDescent="0.25">
      <c r="G409" s="1">
        <v>42318</v>
      </c>
      <c r="H409">
        <v>1996.52</v>
      </c>
      <c r="I409" s="1">
        <v>42359</v>
      </c>
      <c r="J409">
        <v>-530</v>
      </c>
      <c r="K409" s="1">
        <v>42291</v>
      </c>
      <c r="L409">
        <v>1545.16</v>
      </c>
    </row>
    <row r="410" spans="7:12" x14ac:dyDescent="0.25">
      <c r="G410" s="1">
        <v>42319</v>
      </c>
      <c r="H410">
        <v>-2380</v>
      </c>
      <c r="I410" s="1">
        <v>42359</v>
      </c>
      <c r="J410">
        <v>100.19</v>
      </c>
      <c r="K410" s="1">
        <v>42292</v>
      </c>
      <c r="L410">
        <v>-2575</v>
      </c>
    </row>
    <row r="411" spans="7:12" x14ac:dyDescent="0.25">
      <c r="G411" s="1">
        <v>42319</v>
      </c>
      <c r="H411">
        <v>964.73</v>
      </c>
      <c r="I411" s="1">
        <v>42360</v>
      </c>
      <c r="J411">
        <v>200.56</v>
      </c>
      <c r="K411" s="1">
        <v>42292</v>
      </c>
      <c r="L411">
        <v>628.75</v>
      </c>
    </row>
    <row r="412" spans="7:12" x14ac:dyDescent="0.25">
      <c r="G412" s="1">
        <v>42320</v>
      </c>
      <c r="H412">
        <v>-4785</v>
      </c>
      <c r="I412" s="1">
        <v>42361</v>
      </c>
      <c r="J412">
        <v>1806.49</v>
      </c>
      <c r="K412" s="1">
        <v>42293</v>
      </c>
      <c r="L412">
        <v>-2550</v>
      </c>
    </row>
    <row r="413" spans="7:12" x14ac:dyDescent="0.25">
      <c r="G413" s="1">
        <v>42320</v>
      </c>
      <c r="H413">
        <v>931.14</v>
      </c>
      <c r="I413" s="1">
        <v>42362</v>
      </c>
      <c r="J413">
        <v>27.4</v>
      </c>
      <c r="K413" s="1">
        <v>42293</v>
      </c>
      <c r="L413">
        <v>1492.14</v>
      </c>
    </row>
    <row r="414" spans="7:12" x14ac:dyDescent="0.25">
      <c r="G414" s="1">
        <v>42321</v>
      </c>
      <c r="H414">
        <v>-6050</v>
      </c>
      <c r="I414" s="1">
        <v>42366</v>
      </c>
      <c r="J414">
        <v>2244.4</v>
      </c>
      <c r="K414" s="1">
        <v>42295</v>
      </c>
      <c r="L414">
        <v>0.12</v>
      </c>
    </row>
    <row r="415" spans="7:12" x14ac:dyDescent="0.25">
      <c r="G415" s="1">
        <v>42321</v>
      </c>
      <c r="H415">
        <v>1535.58</v>
      </c>
      <c r="I415" s="1">
        <v>42367</v>
      </c>
      <c r="J415">
        <v>532.74</v>
      </c>
      <c r="K415" s="1">
        <v>42296</v>
      </c>
      <c r="L415">
        <v>-415</v>
      </c>
    </row>
    <row r="416" spans="7:12" x14ac:dyDescent="0.25">
      <c r="G416" s="1">
        <v>42322</v>
      </c>
      <c r="H416">
        <v>-1205</v>
      </c>
      <c r="I416" s="1">
        <v>42368</v>
      </c>
      <c r="J416">
        <v>-3185</v>
      </c>
      <c r="K416" s="1">
        <v>42296</v>
      </c>
      <c r="L416">
        <v>10.47</v>
      </c>
    </row>
    <row r="417" spans="7:12" x14ac:dyDescent="0.25">
      <c r="G417" s="1">
        <v>42324</v>
      </c>
      <c r="H417">
        <v>-5485</v>
      </c>
      <c r="I417" s="1">
        <v>42368</v>
      </c>
      <c r="J417">
        <v>324.04000000000002</v>
      </c>
      <c r="K417" s="1">
        <v>42297</v>
      </c>
      <c r="L417">
        <v>-635</v>
      </c>
    </row>
    <row r="418" spans="7:12" x14ac:dyDescent="0.25">
      <c r="G418" s="1">
        <v>42324</v>
      </c>
      <c r="H418">
        <v>809.44</v>
      </c>
      <c r="I418" s="1">
        <v>42369</v>
      </c>
      <c r="J418">
        <v>2396.4299999999998</v>
      </c>
      <c r="K418" s="1">
        <v>42297</v>
      </c>
      <c r="L418">
        <v>243.06</v>
      </c>
    </row>
    <row r="419" spans="7:12" x14ac:dyDescent="0.25">
      <c r="G419" s="1">
        <v>42325</v>
      </c>
      <c r="H419">
        <v>-7865</v>
      </c>
      <c r="I419" s="1">
        <v>42369</v>
      </c>
      <c r="J419">
        <v>672680.68</v>
      </c>
      <c r="K419" s="1">
        <v>42298</v>
      </c>
      <c r="L419">
        <v>-2010</v>
      </c>
    </row>
    <row r="420" spans="7:12" x14ac:dyDescent="0.25">
      <c r="G420" s="1">
        <v>42325</v>
      </c>
      <c r="H420">
        <v>371.75</v>
      </c>
      <c r="K420" s="1">
        <v>42298</v>
      </c>
      <c r="L420">
        <v>309.41000000000003</v>
      </c>
    </row>
    <row r="421" spans="7:12" x14ac:dyDescent="0.25">
      <c r="G421" s="1">
        <v>42326</v>
      </c>
      <c r="H421">
        <v>-10240</v>
      </c>
      <c r="K421" s="1">
        <v>42299</v>
      </c>
      <c r="L421">
        <v>-2155</v>
      </c>
    </row>
    <row r="422" spans="7:12" x14ac:dyDescent="0.25">
      <c r="G422" s="1">
        <v>42326</v>
      </c>
      <c r="H422">
        <v>185.84</v>
      </c>
      <c r="K422" s="1">
        <v>42299</v>
      </c>
      <c r="L422">
        <v>87.47</v>
      </c>
    </row>
    <row r="423" spans="7:12" x14ac:dyDescent="0.25">
      <c r="G423" s="1">
        <v>42327</v>
      </c>
      <c r="H423">
        <v>-1275</v>
      </c>
      <c r="K423" s="1">
        <v>42300</v>
      </c>
      <c r="L423">
        <v>-810</v>
      </c>
    </row>
    <row r="424" spans="7:12" x14ac:dyDescent="0.25">
      <c r="G424" s="1">
        <v>42327</v>
      </c>
      <c r="H424">
        <v>133.52000000000001</v>
      </c>
      <c r="K424" s="1">
        <v>42300</v>
      </c>
      <c r="L424">
        <v>10.31</v>
      </c>
    </row>
    <row r="425" spans="7:12" x14ac:dyDescent="0.25">
      <c r="G425" s="1">
        <v>42328</v>
      </c>
      <c r="H425">
        <v>-11040</v>
      </c>
      <c r="K425" s="1">
        <v>42303</v>
      </c>
      <c r="L425">
        <v>-1015</v>
      </c>
    </row>
    <row r="426" spans="7:12" x14ac:dyDescent="0.25">
      <c r="G426" s="1">
        <v>42328</v>
      </c>
      <c r="H426">
        <v>103.87</v>
      </c>
      <c r="K426" s="1">
        <v>42303</v>
      </c>
      <c r="L426">
        <v>2419.98</v>
      </c>
    </row>
    <row r="427" spans="7:12" x14ac:dyDescent="0.25">
      <c r="G427" s="1">
        <v>42331</v>
      </c>
      <c r="H427">
        <v>-7005</v>
      </c>
      <c r="K427" s="1">
        <v>42304</v>
      </c>
      <c r="L427">
        <v>-1970</v>
      </c>
    </row>
    <row r="428" spans="7:12" x14ac:dyDescent="0.25">
      <c r="G428" s="1">
        <v>42331</v>
      </c>
      <c r="H428">
        <v>138.47</v>
      </c>
      <c r="K428" s="1">
        <v>42304</v>
      </c>
      <c r="L428">
        <v>1322.7</v>
      </c>
    </row>
    <row r="429" spans="7:12" x14ac:dyDescent="0.25">
      <c r="G429" s="1">
        <v>42332</v>
      </c>
      <c r="H429">
        <v>-6330</v>
      </c>
      <c r="K429" s="1">
        <v>42305</v>
      </c>
      <c r="L429">
        <v>-595</v>
      </c>
    </row>
    <row r="430" spans="7:12" x14ac:dyDescent="0.25">
      <c r="G430" s="1">
        <v>42332</v>
      </c>
      <c r="H430">
        <v>2852.24</v>
      </c>
      <c r="K430" s="1">
        <v>42305</v>
      </c>
      <c r="L430">
        <v>1517.77</v>
      </c>
    </row>
    <row r="431" spans="7:12" x14ac:dyDescent="0.25">
      <c r="G431" s="1">
        <v>42333</v>
      </c>
      <c r="H431">
        <v>-3710</v>
      </c>
      <c r="K431" s="1">
        <v>42306</v>
      </c>
      <c r="L431">
        <v>-2305</v>
      </c>
    </row>
    <row r="432" spans="7:12" x14ac:dyDescent="0.25">
      <c r="G432" s="1">
        <v>42333</v>
      </c>
      <c r="H432">
        <v>1887.8</v>
      </c>
      <c r="K432" s="1">
        <v>42306</v>
      </c>
      <c r="L432">
        <v>238.7</v>
      </c>
    </row>
    <row r="433" spans="7:12" x14ac:dyDescent="0.25">
      <c r="G433" s="1">
        <v>42334</v>
      </c>
      <c r="H433">
        <v>-8115</v>
      </c>
      <c r="K433" s="1">
        <v>42307</v>
      </c>
      <c r="L433">
        <v>-4445</v>
      </c>
    </row>
    <row r="434" spans="7:12" x14ac:dyDescent="0.25">
      <c r="G434" s="1">
        <v>42334</v>
      </c>
      <c r="H434">
        <v>2619.7199999999998</v>
      </c>
      <c r="K434" s="1">
        <v>42307</v>
      </c>
      <c r="L434">
        <v>3160.25</v>
      </c>
    </row>
    <row r="435" spans="7:12" x14ac:dyDescent="0.25">
      <c r="G435" s="1">
        <v>42335</v>
      </c>
      <c r="H435">
        <v>-10525</v>
      </c>
      <c r="K435" s="1">
        <v>42310</v>
      </c>
      <c r="L435">
        <v>-9935</v>
      </c>
    </row>
    <row r="436" spans="7:12" x14ac:dyDescent="0.25">
      <c r="G436" s="1">
        <v>42335</v>
      </c>
      <c r="H436">
        <v>558.23</v>
      </c>
      <c r="K436" s="1">
        <v>42310</v>
      </c>
      <c r="L436">
        <v>4452.58</v>
      </c>
    </row>
    <row r="437" spans="7:12" x14ac:dyDescent="0.25">
      <c r="G437" s="1">
        <v>42337</v>
      </c>
      <c r="H437">
        <v>0.42</v>
      </c>
      <c r="K437" s="1">
        <v>42311</v>
      </c>
      <c r="L437">
        <v>-3145</v>
      </c>
    </row>
    <row r="438" spans="7:12" x14ac:dyDescent="0.25">
      <c r="G438" s="1">
        <v>42338</v>
      </c>
      <c r="H438">
        <v>-5130</v>
      </c>
      <c r="K438" s="1">
        <v>42311</v>
      </c>
      <c r="L438">
        <v>3497.58</v>
      </c>
    </row>
    <row r="439" spans="7:12" x14ac:dyDescent="0.25">
      <c r="G439" s="1">
        <v>42338</v>
      </c>
      <c r="H439">
        <v>561.21</v>
      </c>
      <c r="K439" s="1">
        <v>42312</v>
      </c>
      <c r="L439">
        <v>-7350</v>
      </c>
    </row>
    <row r="440" spans="7:12" x14ac:dyDescent="0.25">
      <c r="G440" s="1">
        <v>42339</v>
      </c>
      <c r="H440">
        <v>-10630</v>
      </c>
      <c r="K440" s="1">
        <v>42312</v>
      </c>
      <c r="L440">
        <v>2328.5500000000002</v>
      </c>
    </row>
    <row r="441" spans="7:12" x14ac:dyDescent="0.25">
      <c r="G441" s="1">
        <v>42339</v>
      </c>
      <c r="H441">
        <v>6545.73</v>
      </c>
      <c r="K441" s="1">
        <v>42313</v>
      </c>
      <c r="L441">
        <v>-11440</v>
      </c>
    </row>
    <row r="442" spans="7:12" x14ac:dyDescent="0.25">
      <c r="G442" s="1">
        <v>42340</v>
      </c>
      <c r="H442">
        <v>-13910</v>
      </c>
      <c r="K442" s="1">
        <v>42313</v>
      </c>
      <c r="L442">
        <v>8332.85</v>
      </c>
    </row>
    <row r="443" spans="7:12" x14ac:dyDescent="0.25">
      <c r="G443" s="1">
        <v>42340</v>
      </c>
      <c r="H443">
        <v>2088.5700000000002</v>
      </c>
      <c r="K443" s="1">
        <v>42314</v>
      </c>
      <c r="L443">
        <v>-4930</v>
      </c>
    </row>
    <row r="444" spans="7:12" x14ac:dyDescent="0.25">
      <c r="G444" s="1">
        <v>42341</v>
      </c>
      <c r="H444">
        <v>-5950</v>
      </c>
      <c r="K444" s="1">
        <v>42314</v>
      </c>
      <c r="L444">
        <v>3723.33</v>
      </c>
    </row>
    <row r="445" spans="7:12" x14ac:dyDescent="0.25">
      <c r="G445" s="1">
        <v>42341</v>
      </c>
      <c r="H445">
        <v>2461.37</v>
      </c>
      <c r="K445" s="1">
        <v>42315</v>
      </c>
      <c r="L445">
        <v>-2125</v>
      </c>
    </row>
    <row r="446" spans="7:12" x14ac:dyDescent="0.25">
      <c r="G446" s="1">
        <v>42342</v>
      </c>
      <c r="H446">
        <v>-3190</v>
      </c>
      <c r="K446" s="1">
        <v>42317</v>
      </c>
      <c r="L446">
        <v>-6630</v>
      </c>
    </row>
    <row r="447" spans="7:12" x14ac:dyDescent="0.25">
      <c r="G447" s="1">
        <v>42342</v>
      </c>
      <c r="H447">
        <v>794.22</v>
      </c>
      <c r="K447" s="1">
        <v>42317</v>
      </c>
      <c r="L447">
        <v>2103.75</v>
      </c>
    </row>
    <row r="448" spans="7:12" x14ac:dyDescent="0.25">
      <c r="G448" s="1">
        <v>42345</v>
      </c>
      <c r="H448">
        <v>-8200</v>
      </c>
      <c r="K448" s="1">
        <v>42318</v>
      </c>
      <c r="L448">
        <v>-2665</v>
      </c>
    </row>
    <row r="449" spans="7:12" x14ac:dyDescent="0.25">
      <c r="G449" s="1">
        <v>42345</v>
      </c>
      <c r="H449">
        <v>3709.95</v>
      </c>
      <c r="K449" s="1">
        <v>42318</v>
      </c>
      <c r="L449">
        <v>6342.71</v>
      </c>
    </row>
    <row r="450" spans="7:12" x14ac:dyDescent="0.25">
      <c r="G450" s="1">
        <v>42346</v>
      </c>
      <c r="H450">
        <v>-2975</v>
      </c>
      <c r="K450" s="1">
        <v>42319</v>
      </c>
      <c r="L450">
        <v>-5225</v>
      </c>
    </row>
    <row r="451" spans="7:12" x14ac:dyDescent="0.25">
      <c r="G451" s="1">
        <v>42346</v>
      </c>
      <c r="H451">
        <v>491.28</v>
      </c>
      <c r="K451" s="1">
        <v>42319</v>
      </c>
      <c r="L451">
        <v>613.02</v>
      </c>
    </row>
    <row r="452" spans="7:12" x14ac:dyDescent="0.25">
      <c r="G452" s="1">
        <v>42347</v>
      </c>
      <c r="H452">
        <v>642.65</v>
      </c>
      <c r="K452" s="1">
        <v>42320</v>
      </c>
      <c r="L452">
        <v>-8850</v>
      </c>
    </row>
    <row r="453" spans="7:12" x14ac:dyDescent="0.25">
      <c r="G453" s="1">
        <v>42348</v>
      </c>
      <c r="H453">
        <v>1677.24</v>
      </c>
      <c r="K453" s="1">
        <v>42320</v>
      </c>
      <c r="L453">
        <v>279.75</v>
      </c>
    </row>
    <row r="454" spans="7:12" x14ac:dyDescent="0.25">
      <c r="G454" s="1">
        <v>42349</v>
      </c>
      <c r="H454">
        <v>-850</v>
      </c>
      <c r="K454" s="1">
        <v>42321</v>
      </c>
      <c r="L454">
        <v>-6790</v>
      </c>
    </row>
    <row r="455" spans="7:12" x14ac:dyDescent="0.25">
      <c r="G455" s="1">
        <v>42349</v>
      </c>
      <c r="H455">
        <v>615.33000000000004</v>
      </c>
      <c r="K455" s="1">
        <v>42321</v>
      </c>
      <c r="L455">
        <v>778.11</v>
      </c>
    </row>
    <row r="456" spans="7:12" x14ac:dyDescent="0.25">
      <c r="G456" s="1">
        <v>42352</v>
      </c>
      <c r="H456">
        <v>871.12</v>
      </c>
      <c r="K456" s="1">
        <v>42323</v>
      </c>
      <c r="L456">
        <v>0.01</v>
      </c>
    </row>
    <row r="457" spans="7:12" x14ac:dyDescent="0.25">
      <c r="G457" s="1">
        <v>42353</v>
      </c>
      <c r="H457">
        <v>881.58</v>
      </c>
      <c r="K457" s="1">
        <v>42324</v>
      </c>
      <c r="L457">
        <v>-10780</v>
      </c>
    </row>
    <row r="458" spans="7:12" x14ac:dyDescent="0.25">
      <c r="G458" s="1">
        <v>42354</v>
      </c>
      <c r="H458">
        <v>472.36</v>
      </c>
      <c r="K458" s="1">
        <v>42324</v>
      </c>
      <c r="L458">
        <v>710.53</v>
      </c>
    </row>
    <row r="459" spans="7:12" x14ac:dyDescent="0.25">
      <c r="G459" s="1">
        <v>42355</v>
      </c>
      <c r="H459">
        <v>458.45</v>
      </c>
      <c r="K459" s="1">
        <v>42325</v>
      </c>
      <c r="L459">
        <v>-4625</v>
      </c>
    </row>
    <row r="460" spans="7:12" x14ac:dyDescent="0.25">
      <c r="G460" s="1">
        <v>42356</v>
      </c>
      <c r="H460">
        <v>325.5</v>
      </c>
      <c r="K460" s="1">
        <v>42325</v>
      </c>
      <c r="L460">
        <v>736.1</v>
      </c>
    </row>
    <row r="461" spans="7:12" x14ac:dyDescent="0.25">
      <c r="G461" s="1">
        <v>42359</v>
      </c>
      <c r="H461">
        <v>446.33</v>
      </c>
      <c r="K461" s="1">
        <v>42326</v>
      </c>
      <c r="L461">
        <v>-2760</v>
      </c>
    </row>
    <row r="462" spans="7:12" x14ac:dyDescent="0.25">
      <c r="G462" s="1">
        <v>42360</v>
      </c>
      <c r="H462">
        <v>844.32</v>
      </c>
      <c r="K462" s="1">
        <v>42326</v>
      </c>
      <c r="L462">
        <v>452.38</v>
      </c>
    </row>
    <row r="463" spans="7:12" x14ac:dyDescent="0.25">
      <c r="G463" s="1">
        <v>42361</v>
      </c>
      <c r="H463">
        <v>524.5</v>
      </c>
      <c r="K463" s="1">
        <v>42327</v>
      </c>
      <c r="L463">
        <v>-2890</v>
      </c>
    </row>
    <row r="464" spans="7:12" x14ac:dyDescent="0.25">
      <c r="G464" s="1">
        <v>42362</v>
      </c>
      <c r="H464">
        <v>3850.51</v>
      </c>
      <c r="K464" s="1">
        <v>42327</v>
      </c>
      <c r="L464">
        <v>2661.48</v>
      </c>
    </row>
    <row r="465" spans="7:12" x14ac:dyDescent="0.25">
      <c r="G465" s="1">
        <v>42366</v>
      </c>
      <c r="H465">
        <v>7731.86</v>
      </c>
      <c r="K465" s="1">
        <v>42328</v>
      </c>
      <c r="L465">
        <v>-3665</v>
      </c>
    </row>
    <row r="466" spans="7:12" x14ac:dyDescent="0.25">
      <c r="G466" s="1">
        <v>42367</v>
      </c>
      <c r="H466">
        <v>1771.12</v>
      </c>
      <c r="K466" s="1">
        <v>42328</v>
      </c>
      <c r="L466">
        <v>1515.97</v>
      </c>
    </row>
    <row r="467" spans="7:12" x14ac:dyDescent="0.25">
      <c r="G467" s="1">
        <v>42368</v>
      </c>
      <c r="H467">
        <v>2497.17</v>
      </c>
      <c r="K467" s="1">
        <v>42329</v>
      </c>
      <c r="L467">
        <v>-3005</v>
      </c>
    </row>
    <row r="468" spans="7:12" x14ac:dyDescent="0.25">
      <c r="G468" s="1">
        <v>42369</v>
      </c>
      <c r="H468">
        <v>252.07</v>
      </c>
      <c r="K468" s="1">
        <v>42331</v>
      </c>
      <c r="L468">
        <v>-6010</v>
      </c>
    </row>
    <row r="469" spans="7:12" x14ac:dyDescent="0.25">
      <c r="G469" s="1">
        <v>42369</v>
      </c>
      <c r="H469">
        <v>1262304.82</v>
      </c>
      <c r="K469" s="1">
        <v>42331</v>
      </c>
      <c r="L469">
        <v>214.3</v>
      </c>
    </row>
    <row r="470" spans="7:12" x14ac:dyDescent="0.25">
      <c r="K470" s="1">
        <v>42332</v>
      </c>
      <c r="L470">
        <v>-3025</v>
      </c>
    </row>
    <row r="471" spans="7:12" x14ac:dyDescent="0.25">
      <c r="K471" s="1">
        <v>42332</v>
      </c>
      <c r="L471">
        <v>1039.6500000000001</v>
      </c>
    </row>
    <row r="472" spans="7:12" x14ac:dyDescent="0.25">
      <c r="K472" s="1">
        <v>42333</v>
      </c>
      <c r="L472">
        <v>-4325</v>
      </c>
    </row>
    <row r="473" spans="7:12" x14ac:dyDescent="0.25">
      <c r="K473" s="1">
        <v>42333</v>
      </c>
      <c r="L473">
        <v>1615.09</v>
      </c>
    </row>
    <row r="474" spans="7:12" x14ac:dyDescent="0.25">
      <c r="K474" s="1">
        <v>42334</v>
      </c>
      <c r="L474">
        <v>-4255</v>
      </c>
    </row>
    <row r="475" spans="7:12" x14ac:dyDescent="0.25">
      <c r="K475" s="1">
        <v>42334</v>
      </c>
      <c r="L475">
        <v>3078.37</v>
      </c>
    </row>
    <row r="476" spans="7:12" x14ac:dyDescent="0.25">
      <c r="K476" s="1">
        <v>42335</v>
      </c>
      <c r="L476">
        <v>-3060</v>
      </c>
    </row>
    <row r="477" spans="7:12" x14ac:dyDescent="0.25">
      <c r="K477" s="1">
        <v>42335</v>
      </c>
      <c r="L477">
        <v>2266.8000000000002</v>
      </c>
    </row>
    <row r="478" spans="7:12" x14ac:dyDescent="0.25">
      <c r="K478" s="1">
        <v>42336</v>
      </c>
      <c r="L478">
        <v>-585</v>
      </c>
    </row>
    <row r="479" spans="7:12" x14ac:dyDescent="0.25">
      <c r="K479" s="1">
        <v>42336</v>
      </c>
      <c r="L479">
        <v>165</v>
      </c>
    </row>
    <row r="480" spans="7:12" x14ac:dyDescent="0.25">
      <c r="K480" s="1">
        <v>42337</v>
      </c>
      <c r="L480">
        <v>0.21</v>
      </c>
    </row>
    <row r="481" spans="11:12" x14ac:dyDescent="0.25">
      <c r="K481" s="1">
        <v>42338</v>
      </c>
      <c r="L481">
        <v>-3105</v>
      </c>
    </row>
    <row r="482" spans="11:12" x14ac:dyDescent="0.25">
      <c r="K482" s="1">
        <v>42338</v>
      </c>
      <c r="L482">
        <v>476.81</v>
      </c>
    </row>
    <row r="483" spans="11:12" x14ac:dyDescent="0.25">
      <c r="K483" s="1">
        <v>42339</v>
      </c>
      <c r="L483">
        <v>-1445</v>
      </c>
    </row>
    <row r="484" spans="11:12" x14ac:dyDescent="0.25">
      <c r="K484" s="1">
        <v>42339</v>
      </c>
      <c r="L484">
        <v>5150</v>
      </c>
    </row>
    <row r="485" spans="11:12" x14ac:dyDescent="0.25">
      <c r="K485" s="1">
        <v>42340</v>
      </c>
      <c r="L485">
        <v>-4470</v>
      </c>
    </row>
    <row r="486" spans="11:12" x14ac:dyDescent="0.25">
      <c r="K486" s="1">
        <v>42340</v>
      </c>
      <c r="L486">
        <v>6325.77</v>
      </c>
    </row>
    <row r="487" spans="11:12" x14ac:dyDescent="0.25">
      <c r="K487" s="1">
        <v>42341</v>
      </c>
      <c r="L487">
        <v>-4820</v>
      </c>
    </row>
    <row r="488" spans="11:12" x14ac:dyDescent="0.25">
      <c r="K488" s="1">
        <v>42341</v>
      </c>
      <c r="L488">
        <v>1688.4</v>
      </c>
    </row>
    <row r="489" spans="11:12" x14ac:dyDescent="0.25">
      <c r="K489" s="1">
        <v>42342</v>
      </c>
      <c r="L489">
        <v>-4905</v>
      </c>
    </row>
    <row r="490" spans="11:12" x14ac:dyDescent="0.25">
      <c r="K490" s="1">
        <v>42342</v>
      </c>
      <c r="L490">
        <v>1141.8900000000001</v>
      </c>
    </row>
    <row r="491" spans="11:12" x14ac:dyDescent="0.25">
      <c r="K491" s="1">
        <v>42345</v>
      </c>
      <c r="L491">
        <v>-5095</v>
      </c>
    </row>
    <row r="492" spans="11:12" x14ac:dyDescent="0.25">
      <c r="K492" s="1">
        <v>42345</v>
      </c>
      <c r="L492">
        <v>2742.52</v>
      </c>
    </row>
    <row r="493" spans="11:12" x14ac:dyDescent="0.25">
      <c r="K493" s="1">
        <v>42346</v>
      </c>
      <c r="L493">
        <v>-13960</v>
      </c>
    </row>
    <row r="494" spans="11:12" x14ac:dyDescent="0.25">
      <c r="K494" s="1">
        <v>42346</v>
      </c>
      <c r="L494">
        <v>2102.88</v>
      </c>
    </row>
    <row r="495" spans="11:12" x14ac:dyDescent="0.25">
      <c r="K495" s="1">
        <v>42347</v>
      </c>
      <c r="L495">
        <v>-10625</v>
      </c>
    </row>
    <row r="496" spans="11:12" x14ac:dyDescent="0.25">
      <c r="K496" s="1">
        <v>42347</v>
      </c>
      <c r="L496">
        <v>493.75</v>
      </c>
    </row>
    <row r="497" spans="11:12" x14ac:dyDescent="0.25">
      <c r="K497" s="1">
        <v>42348</v>
      </c>
      <c r="L497">
        <v>-5925</v>
      </c>
    </row>
    <row r="498" spans="11:12" x14ac:dyDescent="0.25">
      <c r="K498" s="1">
        <v>42348</v>
      </c>
      <c r="L498">
        <v>2950.8</v>
      </c>
    </row>
    <row r="499" spans="11:12" x14ac:dyDescent="0.25">
      <c r="K499" s="1">
        <v>42349</v>
      </c>
      <c r="L499">
        <v>-14780</v>
      </c>
    </row>
    <row r="500" spans="11:12" x14ac:dyDescent="0.25">
      <c r="K500" s="1">
        <v>42349</v>
      </c>
      <c r="L500">
        <v>722.69</v>
      </c>
    </row>
    <row r="501" spans="11:12" x14ac:dyDescent="0.25">
      <c r="K501" s="1">
        <v>42350</v>
      </c>
      <c r="L501">
        <v>-2350</v>
      </c>
    </row>
    <row r="502" spans="11:12" x14ac:dyDescent="0.25">
      <c r="K502" s="1">
        <v>42352</v>
      </c>
      <c r="L502">
        <v>-5415</v>
      </c>
    </row>
    <row r="503" spans="11:12" x14ac:dyDescent="0.25">
      <c r="K503" s="1">
        <v>42352</v>
      </c>
      <c r="L503">
        <v>686.11</v>
      </c>
    </row>
    <row r="504" spans="11:12" x14ac:dyDescent="0.25">
      <c r="K504" s="1">
        <v>42353</v>
      </c>
      <c r="L504">
        <v>-13870</v>
      </c>
    </row>
    <row r="505" spans="11:12" x14ac:dyDescent="0.25">
      <c r="K505" s="1">
        <v>42353</v>
      </c>
      <c r="L505">
        <v>4397.54</v>
      </c>
    </row>
    <row r="506" spans="11:12" x14ac:dyDescent="0.25">
      <c r="K506" s="1">
        <v>42354</v>
      </c>
      <c r="L506">
        <v>-8600</v>
      </c>
    </row>
    <row r="507" spans="11:12" x14ac:dyDescent="0.25">
      <c r="K507" s="1">
        <v>42354</v>
      </c>
      <c r="L507">
        <v>246.35</v>
      </c>
    </row>
    <row r="508" spans="11:12" x14ac:dyDescent="0.25">
      <c r="K508" s="1">
        <v>42355</v>
      </c>
      <c r="L508">
        <v>-4025</v>
      </c>
    </row>
    <row r="509" spans="11:12" x14ac:dyDescent="0.25">
      <c r="K509" s="1">
        <v>42355</v>
      </c>
      <c r="L509">
        <v>206.28</v>
      </c>
    </row>
    <row r="510" spans="11:12" x14ac:dyDescent="0.25">
      <c r="K510" s="1">
        <v>42356</v>
      </c>
      <c r="L510">
        <v>-9085</v>
      </c>
    </row>
    <row r="511" spans="11:12" x14ac:dyDescent="0.25">
      <c r="K511" s="1">
        <v>42356</v>
      </c>
      <c r="L511">
        <v>57.24</v>
      </c>
    </row>
    <row r="512" spans="11:12" x14ac:dyDescent="0.25">
      <c r="K512" s="1">
        <v>42359</v>
      </c>
      <c r="L512">
        <v>-2495</v>
      </c>
    </row>
    <row r="513" spans="11:12" x14ac:dyDescent="0.25">
      <c r="K513" s="1">
        <v>42359</v>
      </c>
      <c r="L513">
        <v>408.1</v>
      </c>
    </row>
    <row r="514" spans="11:12" x14ac:dyDescent="0.25">
      <c r="K514" s="1">
        <v>42360</v>
      </c>
      <c r="L514">
        <v>-7440</v>
      </c>
    </row>
    <row r="515" spans="11:12" x14ac:dyDescent="0.25">
      <c r="K515" s="1">
        <v>42360</v>
      </c>
      <c r="L515">
        <v>1634.5</v>
      </c>
    </row>
    <row r="516" spans="11:12" x14ac:dyDescent="0.25">
      <c r="K516" s="1">
        <v>42361</v>
      </c>
      <c r="L516">
        <v>-1775</v>
      </c>
    </row>
    <row r="517" spans="11:12" x14ac:dyDescent="0.25">
      <c r="K517" s="1">
        <v>42361</v>
      </c>
      <c r="L517">
        <v>2926.29</v>
      </c>
    </row>
    <row r="518" spans="11:12" x14ac:dyDescent="0.25">
      <c r="K518" s="1">
        <v>42362</v>
      </c>
      <c r="L518">
        <v>-3050</v>
      </c>
    </row>
    <row r="519" spans="11:12" x14ac:dyDescent="0.25">
      <c r="K519" s="1">
        <v>42362</v>
      </c>
      <c r="L519">
        <v>2154.41</v>
      </c>
    </row>
    <row r="520" spans="11:12" x14ac:dyDescent="0.25">
      <c r="K520" s="1">
        <v>42363</v>
      </c>
      <c r="L520">
        <v>-1720</v>
      </c>
    </row>
    <row r="521" spans="11:12" x14ac:dyDescent="0.25">
      <c r="K521" s="1">
        <v>42364</v>
      </c>
      <c r="L521">
        <v>-5365</v>
      </c>
    </row>
    <row r="522" spans="11:12" x14ac:dyDescent="0.25">
      <c r="K522" s="1">
        <v>42366</v>
      </c>
      <c r="L522">
        <v>-2375</v>
      </c>
    </row>
    <row r="523" spans="11:12" x14ac:dyDescent="0.25">
      <c r="K523" s="1">
        <v>42366</v>
      </c>
      <c r="L523">
        <v>3047.09</v>
      </c>
    </row>
    <row r="524" spans="11:12" x14ac:dyDescent="0.25">
      <c r="K524" s="1">
        <v>42367</v>
      </c>
      <c r="L524">
        <v>-3040</v>
      </c>
    </row>
    <row r="525" spans="11:12" x14ac:dyDescent="0.25">
      <c r="K525" s="1">
        <v>42367</v>
      </c>
      <c r="L525">
        <v>1411.71</v>
      </c>
    </row>
    <row r="526" spans="11:12" x14ac:dyDescent="0.25">
      <c r="K526" s="1">
        <v>42368</v>
      </c>
      <c r="L526">
        <v>-2975</v>
      </c>
    </row>
    <row r="527" spans="11:12" x14ac:dyDescent="0.25">
      <c r="K527" s="1">
        <v>42368</v>
      </c>
      <c r="L527">
        <v>1003.64</v>
      </c>
    </row>
    <row r="528" spans="11:12" x14ac:dyDescent="0.25">
      <c r="K528" s="1">
        <v>42369</v>
      </c>
      <c r="L528">
        <v>-2270</v>
      </c>
    </row>
    <row r="529" spans="11:12" x14ac:dyDescent="0.25">
      <c r="K529" s="1">
        <v>42369</v>
      </c>
      <c r="L529">
        <v>297.92</v>
      </c>
    </row>
    <row r="530" spans="11:12" x14ac:dyDescent="0.25">
      <c r="K530" s="1">
        <v>42369</v>
      </c>
      <c r="L530">
        <v>978389.97</v>
      </c>
    </row>
  </sheetData>
  <mergeCells count="12">
    <mergeCell ref="I1:J1"/>
    <mergeCell ref="K1:L1"/>
    <mergeCell ref="A2:B2"/>
    <mergeCell ref="C2:D2"/>
    <mergeCell ref="E2:F2"/>
    <mergeCell ref="G2:H2"/>
    <mergeCell ref="I2:J2"/>
    <mergeCell ref="K2:L2"/>
    <mergeCell ref="A1:B1"/>
    <mergeCell ref="C1:D1"/>
    <mergeCell ref="E1:F1"/>
    <mergeCell ref="G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workbookViewId="0">
      <pane xSplit="1" ySplit="11" topLeftCell="B12" activePane="bottomRight" state="frozen"/>
      <selection pane="topRight" activeCell="B1" sqref="B1"/>
      <selection pane="bottomLeft" activeCell="A9" sqref="A9"/>
      <selection pane="bottomRight" activeCell="D10" sqref="D10"/>
    </sheetView>
  </sheetViews>
  <sheetFormatPr defaultRowHeight="15" outlineLevelCol="1" x14ac:dyDescent="0.25"/>
  <cols>
    <col min="1" max="1" width="33.85546875" bestFit="1" customWidth="1"/>
    <col min="2" max="2" width="12" bestFit="1" customWidth="1"/>
    <col min="3" max="3" width="12" style="2" customWidth="1"/>
    <col min="4" max="4" width="16" bestFit="1" customWidth="1"/>
    <col min="5" max="5" width="12.7109375" hidden="1" customWidth="1" outlineLevel="1"/>
    <col min="6" max="6" width="11.140625" hidden="1" customWidth="1" outlineLevel="1"/>
    <col min="7" max="9" width="13" hidden="1" customWidth="1" outlineLevel="1"/>
    <col min="10" max="10" width="13.42578125" hidden="1" customWidth="1" outlineLevel="1"/>
    <col min="11" max="11" width="12" hidden="1" customWidth="1" outlineLevel="1"/>
    <col min="12" max="12" width="9.140625" hidden="1" customWidth="1" outlineLevel="1"/>
    <col min="13" max="13" width="9.140625" collapsed="1"/>
  </cols>
  <sheetData>
    <row r="1" spans="1:12" x14ac:dyDescent="0.25">
      <c r="A1" t="s">
        <v>26</v>
      </c>
      <c r="B1" s="38">
        <v>10000</v>
      </c>
    </row>
    <row r="2" spans="1:12" x14ac:dyDescent="0.25">
      <c r="A2" t="s">
        <v>27</v>
      </c>
      <c r="B2">
        <v>52</v>
      </c>
    </row>
    <row r="3" spans="1:12" x14ac:dyDescent="0.25">
      <c r="A3" t="s">
        <v>61</v>
      </c>
      <c r="B3" s="37">
        <v>0.1</v>
      </c>
    </row>
    <row r="4" spans="1:12" x14ac:dyDescent="0.25">
      <c r="A4" t="s">
        <v>28</v>
      </c>
      <c r="B4" s="37">
        <v>0.12</v>
      </c>
    </row>
    <row r="5" spans="1:12" x14ac:dyDescent="0.25">
      <c r="B5" s="5"/>
    </row>
    <row r="6" spans="1:12" x14ac:dyDescent="0.25">
      <c r="A6" t="s">
        <v>51</v>
      </c>
      <c r="B6" s="6">
        <f>XIRR(D12:D64,B12:B64,)</f>
        <v>6.1669257283210752E-2</v>
      </c>
    </row>
    <row r="7" spans="1:12" x14ac:dyDescent="0.25">
      <c r="A7" t="s">
        <v>50</v>
      </c>
      <c r="B7" s="41">
        <v>24</v>
      </c>
    </row>
    <row r="8" spans="1:12" x14ac:dyDescent="0.25">
      <c r="A8" t="s">
        <v>57</v>
      </c>
      <c r="B8" s="40">
        <f>VLOOKUP(B7,$A$11:$K$64,11,FALSE)</f>
        <v>7.3204937577247636E-2</v>
      </c>
    </row>
    <row r="9" spans="1:12" x14ac:dyDescent="0.25">
      <c r="A9" t="s">
        <v>58</v>
      </c>
      <c r="B9" s="40">
        <f>VLOOKUP(B7,$A$11:$L$64,12,FALSE)</f>
        <v>6.1669531464576724E-2</v>
      </c>
    </row>
    <row r="10" spans="1:12" x14ac:dyDescent="0.25">
      <c r="B10" s="6"/>
    </row>
    <row r="11" spans="1:12" ht="60" x14ac:dyDescent="0.25">
      <c r="A11" t="s">
        <v>29</v>
      </c>
      <c r="B11" t="s">
        <v>30</v>
      </c>
      <c r="C11" s="7" t="s">
        <v>59</v>
      </c>
      <c r="D11" t="s">
        <v>48</v>
      </c>
      <c r="E11" t="s">
        <v>31</v>
      </c>
      <c r="F11" s="36" t="s">
        <v>53</v>
      </c>
      <c r="G11" s="36" t="s">
        <v>49</v>
      </c>
      <c r="H11" s="36" t="s">
        <v>54</v>
      </c>
      <c r="I11" s="36" t="s">
        <v>52</v>
      </c>
      <c r="J11" t="s">
        <v>32</v>
      </c>
      <c r="K11" t="s">
        <v>55</v>
      </c>
      <c r="L11" s="36" t="s">
        <v>56</v>
      </c>
    </row>
    <row r="12" spans="1:12" x14ac:dyDescent="0.25">
      <c r="A12">
        <v>0</v>
      </c>
      <c r="B12" s="1">
        <v>42372</v>
      </c>
      <c r="C12" s="2">
        <v>0</v>
      </c>
      <c r="D12">
        <f>-B1</f>
        <v>-10000</v>
      </c>
      <c r="E12" s="1">
        <f t="shared" ref="E12:E43" si="0">IF(J11=1,B11,B12)</f>
        <v>42372</v>
      </c>
      <c r="F12">
        <f>D12</f>
        <v>-10000</v>
      </c>
      <c r="H12">
        <f>F12</f>
        <v>-10000</v>
      </c>
      <c r="I12" s="35" t="str">
        <f t="shared" ref="I12:I43" si="1">IF(A12&lt;=$B$7,"",D12/(1+$B$6)^((A12-$B$7)/12))</f>
        <v/>
      </c>
      <c r="J12" s="39" t="str">
        <f t="shared" ref="J12:J35" si="2">IF(A12=$B$7,1,"")</f>
        <v/>
      </c>
      <c r="K12" s="5" t="str">
        <f>IF(J12=1,(XIRR($F$12:F13,$E$12:E13)),"")</f>
        <v/>
      </c>
      <c r="L12" s="6" t="str">
        <f>IF(J12=1,(XIRR($H$12:H13,$E$12:E13)),"")</f>
        <v/>
      </c>
    </row>
    <row r="13" spans="1:12" x14ac:dyDescent="0.25">
      <c r="A13">
        <v>1</v>
      </c>
      <c r="B13" s="1">
        <v>42403</v>
      </c>
      <c r="C13" s="2">
        <v>0</v>
      </c>
      <c r="D13" s="8">
        <f>PMT($B$3/12,$B$2,-($B$1*(1-($B$4*C13))))</f>
        <v>237.76206242398391</v>
      </c>
      <c r="E13" s="1">
        <f t="shared" si="0"/>
        <v>42403</v>
      </c>
      <c r="F13" s="8">
        <f>IF(J12=1,SUM(G13:$G$64),D13)</f>
        <v>237.76206242398391</v>
      </c>
      <c r="G13" s="8">
        <f>PPMT($B$3/12,A13,$B$2,-$B$1)</f>
        <v>154.42872909065056</v>
      </c>
      <c r="H13" s="8">
        <f>IF(J13=1,SUM($I13:I$64),D13)</f>
        <v>237.76206242398391</v>
      </c>
      <c r="I13" s="35" t="str">
        <f t="shared" si="1"/>
        <v/>
      </c>
      <c r="J13" s="39" t="str">
        <f t="shared" si="2"/>
        <v/>
      </c>
      <c r="K13" s="5" t="str">
        <f>IF(J13=1,(XIRR($F$12:F14,$E$12:E14)),"")</f>
        <v/>
      </c>
      <c r="L13" s="6" t="str">
        <f>IF(J13=1,(XIRR($H$12:H14,$E$12:E14)),"")</f>
        <v/>
      </c>
    </row>
    <row r="14" spans="1:12" x14ac:dyDescent="0.25">
      <c r="A14">
        <v>2</v>
      </c>
      <c r="B14" s="1">
        <v>42432</v>
      </c>
      <c r="C14" s="2">
        <v>0</v>
      </c>
      <c r="D14" s="8">
        <f t="shared" ref="D14:D64" si="3">PMT($B$3/12,$B$2,-($B$1*(1-($B$4*C14))))</f>
        <v>237.76206242398391</v>
      </c>
      <c r="E14" s="1">
        <f t="shared" si="0"/>
        <v>42432</v>
      </c>
      <c r="F14" s="8">
        <f>IF(J13=1,SUM(G14:$G$64),D14)</f>
        <v>237.76206242398391</v>
      </c>
      <c r="G14" s="8">
        <f t="shared" ref="G14:G64" si="4">PPMT($B$3/12,A14,$B$2,-$B$1)</f>
        <v>155.715635166406</v>
      </c>
      <c r="H14" s="8">
        <f>IF(J14=1,SUM($I14:I$64),D14)</f>
        <v>237.76206242398391</v>
      </c>
      <c r="I14" s="35" t="str">
        <f t="shared" si="1"/>
        <v/>
      </c>
      <c r="J14" s="39" t="str">
        <f t="shared" si="2"/>
        <v/>
      </c>
      <c r="K14" s="5" t="str">
        <f>IF(J14=1,(XIRR($F$12:F15,$E$12:E15)),"")</f>
        <v/>
      </c>
      <c r="L14" s="6" t="str">
        <f>IF(J14=1,(XIRR($H$12:H15,$E$12:E15)),"")</f>
        <v/>
      </c>
    </row>
    <row r="15" spans="1:12" x14ac:dyDescent="0.25">
      <c r="A15">
        <v>3</v>
      </c>
      <c r="B15" s="1">
        <v>42463</v>
      </c>
      <c r="C15" s="2">
        <v>0</v>
      </c>
      <c r="D15" s="8">
        <f t="shared" si="3"/>
        <v>237.76206242398391</v>
      </c>
      <c r="E15" s="1">
        <f t="shared" si="0"/>
        <v>42463</v>
      </c>
      <c r="F15" s="8">
        <f>IF(J14=1,SUM(G15:$G$64),D15)</f>
        <v>237.76206242398391</v>
      </c>
      <c r="G15" s="8">
        <f t="shared" si="4"/>
        <v>157.01326545945938</v>
      </c>
      <c r="H15" s="8">
        <f>IF(J15=1,SUM($I15:I$64),D15)</f>
        <v>237.76206242398391</v>
      </c>
      <c r="I15" s="35" t="str">
        <f t="shared" si="1"/>
        <v/>
      </c>
      <c r="J15" s="39" t="str">
        <f t="shared" si="2"/>
        <v/>
      </c>
      <c r="K15" s="5" t="str">
        <f>IF(J15=1,(XIRR($F$12:F16,$E$12:E16)),"")</f>
        <v/>
      </c>
      <c r="L15" s="6" t="str">
        <f>IF(J15=1,(XIRR($H$12:H16,$E$12:E16)),"")</f>
        <v/>
      </c>
    </row>
    <row r="16" spans="1:12" x14ac:dyDescent="0.25">
      <c r="A16">
        <v>4</v>
      </c>
      <c r="B16" s="1">
        <v>42493</v>
      </c>
      <c r="C16" s="2">
        <v>0</v>
      </c>
      <c r="D16" s="8">
        <f t="shared" si="3"/>
        <v>237.76206242398391</v>
      </c>
      <c r="E16" s="1">
        <f t="shared" si="0"/>
        <v>42493</v>
      </c>
      <c r="F16" s="8">
        <f>IF(J15=1,SUM(G16:$G$64),D16)</f>
        <v>237.76206242398391</v>
      </c>
      <c r="G16" s="8">
        <f t="shared" si="4"/>
        <v>158.3217093382882</v>
      </c>
      <c r="H16" s="8">
        <f>IF(J16=1,SUM($I16:I$64),D16)</f>
        <v>237.76206242398391</v>
      </c>
      <c r="I16" s="35" t="str">
        <f t="shared" si="1"/>
        <v/>
      </c>
      <c r="J16" s="39" t="str">
        <f t="shared" si="2"/>
        <v/>
      </c>
      <c r="K16" s="5" t="str">
        <f>IF(J16=1,(XIRR($F$12:F17,$E$12:E17)),"")</f>
        <v/>
      </c>
      <c r="L16" s="6" t="str">
        <f>IF(J16=1,(XIRR($H$12:H17,$E$12:E17)),"")</f>
        <v/>
      </c>
    </row>
    <row r="17" spans="1:15" x14ac:dyDescent="0.25">
      <c r="A17">
        <v>5</v>
      </c>
      <c r="B17" s="1">
        <v>42524</v>
      </c>
      <c r="C17" s="2">
        <v>0.27129054325611629</v>
      </c>
      <c r="D17" s="8">
        <f t="shared" si="3"/>
        <v>230.02175053430028</v>
      </c>
      <c r="E17" s="1">
        <f t="shared" si="0"/>
        <v>42524</v>
      </c>
      <c r="F17" s="8">
        <f>IF(J16=1,SUM(G17:$G$64),D17)</f>
        <v>230.02175053430028</v>
      </c>
      <c r="G17" s="8">
        <f t="shared" si="4"/>
        <v>159.64105691610726</v>
      </c>
      <c r="H17" s="8">
        <f>IF(J17=1,SUM($I17:I$64),D17)</f>
        <v>230.02175053430028</v>
      </c>
      <c r="I17" s="35" t="str">
        <f t="shared" si="1"/>
        <v/>
      </c>
      <c r="J17" s="39" t="str">
        <f t="shared" si="2"/>
        <v/>
      </c>
      <c r="K17" s="5" t="str">
        <f>IF(J17=1,(XIRR($F$12:F18,$E$12:E18)),"")</f>
        <v/>
      </c>
      <c r="L17" s="6" t="str">
        <f>IF(J17=1,(XIRR($H$12:H18,$E$12:E18)),"")</f>
        <v/>
      </c>
    </row>
    <row r="18" spans="1:15" x14ac:dyDescent="0.25">
      <c r="A18">
        <v>6</v>
      </c>
      <c r="B18" s="1">
        <v>42554</v>
      </c>
      <c r="C18" s="2">
        <v>0.48315069595217081</v>
      </c>
      <c r="D18" s="8">
        <f t="shared" si="3"/>
        <v>223.97707371224337</v>
      </c>
      <c r="E18" s="1">
        <f t="shared" si="0"/>
        <v>42554</v>
      </c>
      <c r="F18" s="8">
        <f>IF(J17=1,SUM(G18:$G$64),D18)</f>
        <v>223.97707371224337</v>
      </c>
      <c r="G18" s="8">
        <f t="shared" si="4"/>
        <v>160.97139905707485</v>
      </c>
      <c r="H18" s="8">
        <f>IF(J18=1,SUM($I18:I$64),D18)</f>
        <v>223.97707371224337</v>
      </c>
      <c r="I18" s="35" t="str">
        <f t="shared" si="1"/>
        <v/>
      </c>
      <c r="J18" s="39" t="str">
        <f t="shared" si="2"/>
        <v/>
      </c>
      <c r="K18" s="5" t="str">
        <f>IF(J18=1,(XIRR($F$12:F19,$E$12:E19)),"")</f>
        <v/>
      </c>
      <c r="L18" s="6" t="str">
        <f>IF(J18=1,(XIRR($H$12:H19,$E$12:E19)),"")</f>
        <v/>
      </c>
    </row>
    <row r="19" spans="1:15" x14ac:dyDescent="0.25">
      <c r="A19">
        <v>7</v>
      </c>
      <c r="B19" s="1">
        <v>42585</v>
      </c>
      <c r="C19" s="2">
        <v>0.61157655037592884</v>
      </c>
      <c r="D19" s="8">
        <f t="shared" si="3"/>
        <v>220.31289819028075</v>
      </c>
      <c r="E19" s="1">
        <f t="shared" si="0"/>
        <v>42585</v>
      </c>
      <c r="F19" s="8">
        <f>IF(J18=1,SUM(G19:$G$64),D19)</f>
        <v>220.31289819028075</v>
      </c>
      <c r="G19" s="8">
        <f t="shared" si="4"/>
        <v>162.31282738255044</v>
      </c>
      <c r="H19" s="8">
        <f>IF(J19=1,SUM($I19:I$64),D19)</f>
        <v>220.31289819028075</v>
      </c>
      <c r="I19" s="35" t="str">
        <f t="shared" si="1"/>
        <v/>
      </c>
      <c r="J19" s="39" t="str">
        <f t="shared" si="2"/>
        <v/>
      </c>
      <c r="K19" s="5" t="str">
        <f>IF(J19=1,(XIRR($F$12:F20,$E$12:E20)),"")</f>
        <v/>
      </c>
      <c r="L19" s="6" t="str">
        <f>IF(J19=1,(XIRR($H$12:H20,$E$12:E20)),"")</f>
        <v/>
      </c>
    </row>
    <row r="20" spans="1:15" x14ac:dyDescent="0.25">
      <c r="A20">
        <v>8</v>
      </c>
      <c r="B20" s="1">
        <v>42616</v>
      </c>
      <c r="C20" s="2">
        <v>0.68360802149032329</v>
      </c>
      <c r="D20" s="8">
        <f t="shared" si="3"/>
        <v>218.25773605448973</v>
      </c>
      <c r="E20" s="1">
        <f t="shared" si="0"/>
        <v>42616</v>
      </c>
      <c r="F20" s="8">
        <f>IF(J19=1,SUM(G20:$G$64),D20)</f>
        <v>218.25773605448973</v>
      </c>
      <c r="G20" s="8">
        <f t="shared" si="4"/>
        <v>163.66543427740504</v>
      </c>
      <c r="H20" s="8">
        <f>IF(J20=1,SUM($I20:I$64),D20)</f>
        <v>218.25773605448973</v>
      </c>
      <c r="I20" s="35" t="str">
        <f t="shared" si="1"/>
        <v/>
      </c>
      <c r="J20" s="39" t="str">
        <f t="shared" si="2"/>
        <v/>
      </c>
      <c r="K20" s="5" t="str">
        <f>IF(J20=1,(XIRR($F$12:F21,$E$12:E21)),"")</f>
        <v/>
      </c>
      <c r="L20" s="6" t="str">
        <f>IF(J20=1,(XIRR($H$12:H21,$E$12:E21)),"")</f>
        <v/>
      </c>
    </row>
    <row r="21" spans="1:15" x14ac:dyDescent="0.25">
      <c r="A21">
        <v>9</v>
      </c>
      <c r="B21" s="1">
        <v>42646</v>
      </c>
      <c r="C21" s="2">
        <v>0.7826047139309279</v>
      </c>
      <c r="D21" s="8">
        <f t="shared" si="3"/>
        <v>215.43321712235002</v>
      </c>
      <c r="E21" s="1">
        <f t="shared" si="0"/>
        <v>42646</v>
      </c>
      <c r="F21" s="8">
        <f>IF(J20=1,SUM(G21:$G$64),D21)</f>
        <v>215.43321712235002</v>
      </c>
      <c r="G21" s="8">
        <f t="shared" si="4"/>
        <v>165.02931289638343</v>
      </c>
      <c r="H21" s="8">
        <f>IF(J21=1,SUM($I21:I$64),D21)</f>
        <v>215.43321712235002</v>
      </c>
      <c r="I21" s="35" t="str">
        <f t="shared" si="1"/>
        <v/>
      </c>
      <c r="J21" s="39" t="str">
        <f t="shared" si="2"/>
        <v/>
      </c>
      <c r="K21" s="5" t="str">
        <f>IF(J21=1,(XIRR($F$12:F22,$E$12:E22)),"")</f>
        <v/>
      </c>
      <c r="L21" s="6" t="str">
        <f>IF(J21=1,(XIRR($H$12:H22,$E$12:E22)),"")</f>
        <v/>
      </c>
    </row>
    <row r="22" spans="1:15" x14ac:dyDescent="0.25">
      <c r="A22">
        <v>10</v>
      </c>
      <c r="B22" s="1">
        <v>42677</v>
      </c>
      <c r="C22" s="2">
        <v>0.82252816695801734</v>
      </c>
      <c r="D22" s="8">
        <f t="shared" si="3"/>
        <v>214.29414321865306</v>
      </c>
      <c r="E22" s="1">
        <f t="shared" si="0"/>
        <v>42677</v>
      </c>
      <c r="F22" s="8">
        <f>IF(J21=1,SUM(G22:$G$64),D22)</f>
        <v>214.29414321865306</v>
      </c>
      <c r="G22" s="8">
        <f t="shared" si="4"/>
        <v>166.40455717051998</v>
      </c>
      <c r="H22" s="8">
        <f>IF(J22=1,SUM($I22:I$64),D22)</f>
        <v>214.29414321865306</v>
      </c>
      <c r="I22" s="35" t="str">
        <f t="shared" si="1"/>
        <v/>
      </c>
      <c r="J22" s="39" t="str">
        <f t="shared" si="2"/>
        <v/>
      </c>
      <c r="K22" s="5" t="str">
        <f>IF(J22=1,(XIRR($F$12:F23,$E$12:E23)),"")</f>
        <v/>
      </c>
      <c r="L22" s="6" t="str">
        <f>IF(J22=1,(XIRR($H$12:H23,$E$12:E23)),"")</f>
        <v/>
      </c>
    </row>
    <row r="23" spans="1:15" x14ac:dyDescent="0.25">
      <c r="A23">
        <v>11</v>
      </c>
      <c r="B23" s="1">
        <v>42707</v>
      </c>
      <c r="C23" s="2">
        <v>0.87656257444102825</v>
      </c>
      <c r="D23" s="8">
        <f t="shared" si="3"/>
        <v>212.7524633588508</v>
      </c>
      <c r="E23" s="1">
        <f t="shared" si="0"/>
        <v>42707</v>
      </c>
      <c r="F23" s="8">
        <f>IF(J22=1,SUM(G23:$G$64),D23)</f>
        <v>212.7524633588508</v>
      </c>
      <c r="G23" s="8">
        <f t="shared" si="4"/>
        <v>167.7912618136076</v>
      </c>
      <c r="H23" s="8">
        <f>IF(J23=1,SUM($I23:I$64),D23)</f>
        <v>212.7524633588508</v>
      </c>
      <c r="I23" s="35" t="str">
        <f t="shared" si="1"/>
        <v/>
      </c>
      <c r="J23" s="39" t="str">
        <f t="shared" si="2"/>
        <v/>
      </c>
      <c r="K23" s="5" t="str">
        <f>IF(J23=1,(XIRR($F$12:F24,$E$12:E24)),"")</f>
        <v/>
      </c>
      <c r="L23" s="6" t="str">
        <f>IF(J23=1,(XIRR($H$12:H24,$E$12:E24)),"")</f>
        <v/>
      </c>
    </row>
    <row r="24" spans="1:15" x14ac:dyDescent="0.25">
      <c r="A24">
        <v>12</v>
      </c>
      <c r="B24" s="1">
        <v>42738</v>
      </c>
      <c r="C24" s="2">
        <v>0.91656619036624687</v>
      </c>
      <c r="D24" s="8">
        <f t="shared" si="3"/>
        <v>211.61110229163518</v>
      </c>
      <c r="E24" s="1">
        <f t="shared" si="0"/>
        <v>42738</v>
      </c>
      <c r="F24" s="8">
        <f>IF(J23=1,SUM(G24:$G$64),D24)</f>
        <v>211.61110229163518</v>
      </c>
      <c r="G24" s="8">
        <f t="shared" si="4"/>
        <v>169.18952232872101</v>
      </c>
      <c r="H24" s="8">
        <f>IF(J24=1,SUM($I24:I$64),D24)</f>
        <v>211.61110229163518</v>
      </c>
      <c r="I24" s="35" t="str">
        <f t="shared" si="1"/>
        <v/>
      </c>
      <c r="J24" s="39" t="str">
        <f t="shared" si="2"/>
        <v/>
      </c>
      <c r="K24" s="5" t="str">
        <f>IF(J24=1,(XIRR($F$12:F25,$E$12:E25)),"")</f>
        <v/>
      </c>
      <c r="L24" s="6" t="str">
        <f>IF(J24=1,(XIRR($H$12:H25,$E$12:E25)),"")</f>
        <v/>
      </c>
    </row>
    <row r="25" spans="1:15" x14ac:dyDescent="0.25">
      <c r="A25">
        <v>13</v>
      </c>
      <c r="B25" s="1">
        <v>42769</v>
      </c>
      <c r="C25" s="2">
        <v>0.95759298049791231</v>
      </c>
      <c r="D25" s="8">
        <f t="shared" si="3"/>
        <v>210.44054858327431</v>
      </c>
      <c r="E25" s="1">
        <f t="shared" si="0"/>
        <v>42769</v>
      </c>
      <c r="F25" s="8">
        <f>IF(J24=1,SUM(G25:$G$64),D25)</f>
        <v>210.44054858327431</v>
      </c>
      <c r="G25" s="8">
        <f t="shared" si="4"/>
        <v>170.59943501479367</v>
      </c>
      <c r="H25" s="8">
        <f>IF(J25=1,SUM($I25:I$64),D25)</f>
        <v>210.44054858327431</v>
      </c>
      <c r="I25" s="35" t="str">
        <f t="shared" si="1"/>
        <v/>
      </c>
      <c r="J25" s="39" t="str">
        <f t="shared" si="2"/>
        <v/>
      </c>
      <c r="K25" s="5" t="str">
        <f>IF(J25=1,(XIRR($F$12:F26,$E$12:E26)),"")</f>
        <v/>
      </c>
      <c r="L25" s="6" t="str">
        <f>IF(J25=1,(XIRR($H$12:H26,$E$12:E26)),"")</f>
        <v/>
      </c>
    </row>
    <row r="26" spans="1:15" x14ac:dyDescent="0.25">
      <c r="A26">
        <v>14</v>
      </c>
      <c r="B26" s="1">
        <v>42797</v>
      </c>
      <c r="C26" s="2">
        <v>1</v>
      </c>
      <c r="D26" s="8">
        <f t="shared" si="3"/>
        <v>209.23061493310584</v>
      </c>
      <c r="E26" s="1">
        <f t="shared" si="0"/>
        <v>42797</v>
      </c>
      <c r="F26" s="8">
        <f>IF(J25=1,SUM(G26:$G$64),D26)</f>
        <v>209.23061493310584</v>
      </c>
      <c r="G26" s="8">
        <f t="shared" si="4"/>
        <v>172.02109697325031</v>
      </c>
      <c r="H26" s="8">
        <f>IF(J26=1,SUM($I26:I$64),D26)</f>
        <v>209.23061493310584</v>
      </c>
      <c r="I26" s="35" t="str">
        <f t="shared" si="1"/>
        <v/>
      </c>
      <c r="J26" s="39" t="str">
        <f t="shared" si="2"/>
        <v/>
      </c>
      <c r="K26" s="5" t="str">
        <f>IF(J26=1,(XIRR($F$12:F27,$E$12:E27)),"")</f>
        <v/>
      </c>
      <c r="L26" s="6" t="str">
        <f>IF(J26=1,(XIRR($H$12:H27,$E$12:E27)),"")</f>
        <v/>
      </c>
    </row>
    <row r="27" spans="1:15" x14ac:dyDescent="0.25">
      <c r="A27">
        <v>15</v>
      </c>
      <c r="B27" s="1">
        <v>42828</v>
      </c>
      <c r="C27" s="2">
        <v>0.99565198953545664</v>
      </c>
      <c r="D27" s="8">
        <f t="shared" si="3"/>
        <v>209.35466996536474</v>
      </c>
      <c r="E27" s="1">
        <f t="shared" si="0"/>
        <v>42828</v>
      </c>
      <c r="F27" s="8">
        <f>IF(J26=1,SUM(G27:$G$64),D27)</f>
        <v>209.35466996536474</v>
      </c>
      <c r="G27" s="8">
        <f t="shared" si="4"/>
        <v>173.45460611469406</v>
      </c>
      <c r="H27" s="8">
        <f>IF(J27=1,SUM($I27:I$64),D27)</f>
        <v>209.35466996536474</v>
      </c>
      <c r="I27" s="35" t="str">
        <f t="shared" si="1"/>
        <v/>
      </c>
      <c r="J27" s="39" t="str">
        <f t="shared" si="2"/>
        <v/>
      </c>
      <c r="K27" s="5" t="str">
        <f>IF(J27=1,(XIRR($F$12:F28,$E$12:E28)),"")</f>
        <v/>
      </c>
      <c r="L27" s="6" t="str">
        <f>IF(J27=1,(XIRR($H$12:H28,$E$12:E28)),"")</f>
        <v/>
      </c>
    </row>
    <row r="28" spans="1:15" x14ac:dyDescent="0.25">
      <c r="A28">
        <v>16</v>
      </c>
      <c r="B28" s="1">
        <v>42858</v>
      </c>
      <c r="C28" s="2">
        <v>0.98865198953545663</v>
      </c>
      <c r="D28" s="8">
        <f t="shared" si="3"/>
        <v>209.55439009780088</v>
      </c>
      <c r="E28" s="1">
        <f t="shared" si="0"/>
        <v>42858</v>
      </c>
      <c r="F28" s="8">
        <f>IF(J27=1,SUM(G28:$G$64),D28)</f>
        <v>209.55439009780088</v>
      </c>
      <c r="G28" s="8">
        <f t="shared" si="4"/>
        <v>174.90006116564982</v>
      </c>
      <c r="H28" s="8">
        <f>IF(J28=1,SUM($I28:I$64),D28)</f>
        <v>209.55439009780088</v>
      </c>
      <c r="I28" s="35" t="str">
        <f t="shared" si="1"/>
        <v/>
      </c>
      <c r="J28" s="39" t="str">
        <f t="shared" si="2"/>
        <v/>
      </c>
      <c r="K28" s="5" t="str">
        <f>IF(J28=1,(XIRR($F$12:F29,$E$12:E29)),"")</f>
        <v/>
      </c>
      <c r="L28" s="6" t="str">
        <f>IF(J28=1,(XIRR($H$12:H29,$E$12:E29)),"")</f>
        <v/>
      </c>
      <c r="N28" s="31"/>
      <c r="O28" s="3"/>
    </row>
    <row r="29" spans="1:15" x14ac:dyDescent="0.25">
      <c r="A29">
        <v>17</v>
      </c>
      <c r="B29" s="1">
        <v>42889</v>
      </c>
      <c r="C29" s="2">
        <v>0.98465198953545663</v>
      </c>
      <c r="D29" s="8">
        <f t="shared" si="3"/>
        <v>209.66851588776441</v>
      </c>
      <c r="E29" s="1">
        <f t="shared" si="0"/>
        <v>42889</v>
      </c>
      <c r="F29" s="8">
        <f>IF(J28=1,SUM(G29:$G$64),D29)</f>
        <v>209.66851588776441</v>
      </c>
      <c r="G29" s="8">
        <f t="shared" si="4"/>
        <v>176.3575616753636</v>
      </c>
      <c r="H29" s="8">
        <f>IF(J29=1,SUM($I29:I$64),D29)</f>
        <v>209.66851588776441</v>
      </c>
      <c r="I29" s="35" t="str">
        <f t="shared" si="1"/>
        <v/>
      </c>
      <c r="J29" s="39" t="str">
        <f t="shared" si="2"/>
        <v/>
      </c>
      <c r="K29" s="5" t="str">
        <f>IF(J29=1,(XIRR($F$12:F30,$E$12:E30)),"")</f>
        <v/>
      </c>
      <c r="L29" s="6" t="str">
        <f>IF(J29=1,(XIRR($H$12:H30,$E$12:E30)),"")</f>
        <v/>
      </c>
      <c r="N29" s="31"/>
      <c r="O29" s="3"/>
    </row>
    <row r="30" spans="1:15" x14ac:dyDescent="0.25">
      <c r="A30">
        <v>18</v>
      </c>
      <c r="B30" s="1">
        <v>42919</v>
      </c>
      <c r="C30" s="2">
        <v>0.98165198953545663</v>
      </c>
      <c r="D30" s="8">
        <f t="shared" si="3"/>
        <v>209.75411023023707</v>
      </c>
      <c r="E30" s="1">
        <f t="shared" si="0"/>
        <v>42919</v>
      </c>
      <c r="F30" s="8">
        <f>IF(J29=1,SUM(G30:$G$64),D30)</f>
        <v>209.75411023023707</v>
      </c>
      <c r="G30" s="8">
        <f t="shared" si="4"/>
        <v>177.82720802265828</v>
      </c>
      <c r="H30" s="8">
        <f>IF(J30=1,SUM($I30:I$64),D30)</f>
        <v>209.75411023023707</v>
      </c>
      <c r="I30" s="35" t="str">
        <f t="shared" si="1"/>
        <v/>
      </c>
      <c r="J30" s="39" t="str">
        <f t="shared" si="2"/>
        <v/>
      </c>
      <c r="K30" s="5" t="str">
        <f>IF(J30=1,(XIRR($F$12:F31,$E$12:E31)),"")</f>
        <v/>
      </c>
      <c r="L30" s="6" t="str">
        <f>IF(J30=1,(XIRR($H$12:H31,$E$12:E31)),"")</f>
        <v/>
      </c>
      <c r="N30" s="31"/>
      <c r="O30" s="3"/>
    </row>
    <row r="31" spans="1:15" x14ac:dyDescent="0.25">
      <c r="A31">
        <v>19</v>
      </c>
      <c r="B31" s="1">
        <v>42950</v>
      </c>
      <c r="C31" s="2">
        <v>0.97565198953545662</v>
      </c>
      <c r="D31" s="8">
        <f t="shared" si="3"/>
        <v>209.92529891518231</v>
      </c>
      <c r="E31" s="1">
        <f t="shared" si="0"/>
        <v>42950</v>
      </c>
      <c r="F31" s="8">
        <f>IF(J30=1,SUM(G31:$G$64),D31)</f>
        <v>209.92529891518231</v>
      </c>
      <c r="G31" s="8">
        <f t="shared" si="4"/>
        <v>179.30910142284711</v>
      </c>
      <c r="H31" s="8">
        <f>IF(J31=1,SUM($I31:I$64),D31)</f>
        <v>209.92529891518231</v>
      </c>
      <c r="I31" s="35" t="str">
        <f t="shared" si="1"/>
        <v/>
      </c>
      <c r="J31" s="39" t="str">
        <f t="shared" si="2"/>
        <v/>
      </c>
      <c r="K31" s="5" t="str">
        <f>IF(J31=1,(XIRR($F$12:F32,$E$12:E32)),"")</f>
        <v/>
      </c>
      <c r="L31" s="6" t="str">
        <f>IF(J31=1,(XIRR($H$12:H32,$E$12:E32)),"")</f>
        <v/>
      </c>
      <c r="N31" s="31"/>
      <c r="O31" s="3"/>
    </row>
    <row r="32" spans="1:15" x14ac:dyDescent="0.25">
      <c r="A32">
        <v>20</v>
      </c>
      <c r="B32" s="1">
        <v>42981</v>
      </c>
      <c r="C32" s="2">
        <v>0.97065198953545662</v>
      </c>
      <c r="D32" s="8">
        <f t="shared" si="3"/>
        <v>210.0679561526367</v>
      </c>
      <c r="E32" s="1">
        <f t="shared" si="0"/>
        <v>42981</v>
      </c>
      <c r="F32" s="8">
        <f>IF(J31=1,SUM(G32:$G$64),D32)</f>
        <v>210.0679561526367</v>
      </c>
      <c r="G32" s="8">
        <f t="shared" si="4"/>
        <v>180.80334393470417</v>
      </c>
      <c r="H32" s="8">
        <f>IF(J32=1,SUM($I32:I$64),D32)</f>
        <v>210.0679561526367</v>
      </c>
      <c r="I32" s="35" t="str">
        <f t="shared" si="1"/>
        <v/>
      </c>
      <c r="J32" s="39" t="str">
        <f t="shared" si="2"/>
        <v/>
      </c>
      <c r="K32" s="5" t="str">
        <f>IF(J32=1,(XIRR($F$12:F33,$E$12:E33)),"")</f>
        <v/>
      </c>
      <c r="L32" s="6" t="str">
        <f>IF(J32=1,(XIRR($H$12:H33,$E$12:E33)),"")</f>
        <v/>
      </c>
      <c r="N32" s="31"/>
      <c r="O32" s="3"/>
    </row>
    <row r="33" spans="1:15" x14ac:dyDescent="0.25">
      <c r="A33">
        <v>21</v>
      </c>
      <c r="B33" s="1">
        <v>43011</v>
      </c>
      <c r="C33" s="2">
        <v>0.9546519895354566</v>
      </c>
      <c r="D33" s="8">
        <f t="shared" si="3"/>
        <v>210.52445931249076</v>
      </c>
      <c r="E33" s="1">
        <f t="shared" si="0"/>
        <v>43011</v>
      </c>
      <c r="F33" s="8">
        <f>IF(J32=1,SUM(G33:$G$64),D33)</f>
        <v>210.52445931249076</v>
      </c>
      <c r="G33" s="8">
        <f t="shared" si="4"/>
        <v>182.31003846749337</v>
      </c>
      <c r="H33" s="8">
        <f>IF(J33=1,SUM($I33:I$64),D33)</f>
        <v>210.52445931249076</v>
      </c>
      <c r="I33" s="35" t="str">
        <f t="shared" si="1"/>
        <v/>
      </c>
      <c r="J33" s="39" t="str">
        <f t="shared" si="2"/>
        <v/>
      </c>
      <c r="K33" s="5" t="str">
        <f>IF(J33=1,(XIRR($F$12:F34,$E$12:E34)),"")</f>
        <v/>
      </c>
      <c r="L33" s="6" t="str">
        <f>IF(J33=1,(XIRR($H$12:H34,$E$12:E34)),"")</f>
        <v/>
      </c>
      <c r="N33" s="31"/>
      <c r="O33" s="3"/>
    </row>
    <row r="34" spans="1:15" x14ac:dyDescent="0.25">
      <c r="A34">
        <v>22</v>
      </c>
      <c r="B34" s="1">
        <v>43042</v>
      </c>
      <c r="C34" s="2">
        <v>0.91865198953545657</v>
      </c>
      <c r="D34" s="8">
        <f t="shared" si="3"/>
        <v>211.55159142216237</v>
      </c>
      <c r="E34" s="1">
        <f t="shared" si="0"/>
        <v>43042</v>
      </c>
      <c r="F34" s="8">
        <f>IF(J33=1,SUM(G34:$G$64),D34)</f>
        <v>211.55159142216237</v>
      </c>
      <c r="G34" s="8">
        <f t="shared" si="4"/>
        <v>183.82928878805581</v>
      </c>
      <c r="H34" s="8">
        <f>IF(J34=1,SUM($I34:I$64),D34)</f>
        <v>211.55159142216237</v>
      </c>
      <c r="I34" s="35" t="str">
        <f t="shared" si="1"/>
        <v/>
      </c>
      <c r="J34" s="39" t="str">
        <f t="shared" si="2"/>
        <v/>
      </c>
      <c r="K34" s="5" t="str">
        <f>IF(J34=1,(XIRR($F$12:F35,$E$12:E35)),"")</f>
        <v/>
      </c>
      <c r="L34" s="6" t="str">
        <f>IF(J34=1,(XIRR($H$12:H35,$E$12:E35)),"")</f>
        <v/>
      </c>
      <c r="N34" s="31"/>
      <c r="O34" s="3"/>
    </row>
    <row r="35" spans="1:15" x14ac:dyDescent="0.25">
      <c r="A35">
        <v>23</v>
      </c>
      <c r="B35" s="1">
        <v>43072</v>
      </c>
      <c r="C35" s="2">
        <v>0.88865198953545654</v>
      </c>
      <c r="D35" s="8">
        <f t="shared" si="3"/>
        <v>212.40753484688869</v>
      </c>
      <c r="E35" s="1">
        <f t="shared" si="0"/>
        <v>43072</v>
      </c>
      <c r="F35" s="8">
        <f>IF(J34=1,SUM(G35:$G$64),D35)</f>
        <v>212.40753484688869</v>
      </c>
      <c r="G35" s="8">
        <f t="shared" si="4"/>
        <v>185.36119952795627</v>
      </c>
      <c r="H35" s="8">
        <f>IF(J35=1,SUM($I35:I$64),D35)</f>
        <v>212.40753484688869</v>
      </c>
      <c r="I35" s="35" t="str">
        <f t="shared" si="1"/>
        <v/>
      </c>
      <c r="J35" s="39" t="str">
        <f t="shared" si="2"/>
        <v/>
      </c>
      <c r="K35" s="5" t="str">
        <f>IF(J35=1,(XIRR($F$12:F36,$E$12:E36)),"")</f>
        <v/>
      </c>
      <c r="L35" s="6" t="str">
        <f>IF(J35=1,(XIRR($H$12:H36,$E$12:E36)),"")</f>
        <v/>
      </c>
      <c r="N35" s="31"/>
      <c r="O35" s="3"/>
    </row>
    <row r="36" spans="1:15" x14ac:dyDescent="0.25">
      <c r="A36">
        <v>24</v>
      </c>
      <c r="B36" s="1">
        <v>43103</v>
      </c>
      <c r="C36" s="2">
        <v>0.85165198953545651</v>
      </c>
      <c r="D36" s="8">
        <f t="shared" si="3"/>
        <v>213.46319840405121</v>
      </c>
      <c r="E36" s="1">
        <f t="shared" si="0"/>
        <v>43103</v>
      </c>
      <c r="F36" s="8">
        <f>IF(J35=1,SUM(G36:$G$64),D36)</f>
        <v>213.46319840405121</v>
      </c>
      <c r="G36" s="8">
        <f t="shared" si="4"/>
        <v>186.90587619068921</v>
      </c>
      <c r="H36" s="8">
        <f>IF(J36=1,SUM($I36:I$64),D36)</f>
        <v>5729.0511148902733</v>
      </c>
      <c r="I36" s="35" t="str">
        <f t="shared" si="1"/>
        <v/>
      </c>
      <c r="J36" s="39">
        <f>IF(A36=$B$7,1,"")</f>
        <v>1</v>
      </c>
      <c r="K36" s="5">
        <f>IF(J36=1,(XIRR($F$12:F37,$E$12:E37)),"")</f>
        <v>7.3204937577247636E-2</v>
      </c>
      <c r="L36" s="6">
        <f>IF(J36=1,(XIRR($H$12:H37,$E$12:E37)),"")</f>
        <v>6.1669531464576724E-2</v>
      </c>
      <c r="N36" s="31"/>
      <c r="O36" s="3"/>
    </row>
    <row r="37" spans="1:15" x14ac:dyDescent="0.25">
      <c r="A37">
        <v>25</v>
      </c>
      <c r="B37" s="1">
        <v>43134</v>
      </c>
      <c r="C37" s="2">
        <v>0.82765198953545649</v>
      </c>
      <c r="D37" s="8">
        <f t="shared" si="3"/>
        <v>214.14795314383227</v>
      </c>
      <c r="E37" s="1">
        <f t="shared" si="0"/>
        <v>43103</v>
      </c>
      <c r="F37" s="8">
        <f>IF(J36=1,SUM(G37:$G$64),D37)</f>
        <v>5915.8364718046714</v>
      </c>
      <c r="G37" s="8">
        <f t="shared" si="4"/>
        <v>188.463425158945</v>
      </c>
      <c r="H37" s="8">
        <f>IF(J37=1,SUM($I37:I$64),D37)</f>
        <v>214.14795314383227</v>
      </c>
      <c r="I37" s="35">
        <f t="shared" si="1"/>
        <v>213.08268352017467</v>
      </c>
      <c r="J37" s="39" t="str">
        <f t="shared" ref="J37:J64" si="5">IF(A37=$B$7,1,"")</f>
        <v/>
      </c>
      <c r="K37" s="5" t="str">
        <f>IF(J37=1,(XIRR($F$12:F38,$E$12:E38)),"")</f>
        <v/>
      </c>
      <c r="L37" s="6" t="str">
        <f>IF(J37=1,(XIRR($H$12:H38,$E$12:E38)),"")</f>
        <v/>
      </c>
      <c r="N37" s="31"/>
      <c r="O37" s="3"/>
    </row>
    <row r="38" spans="1:15" x14ac:dyDescent="0.25">
      <c r="A38">
        <v>26</v>
      </c>
      <c r="B38" s="1">
        <v>43162</v>
      </c>
      <c r="C38" s="2">
        <v>0.80265198953545647</v>
      </c>
      <c r="D38" s="8">
        <f t="shared" si="3"/>
        <v>214.86123933110426</v>
      </c>
      <c r="E38" s="1">
        <f t="shared" si="0"/>
        <v>43162</v>
      </c>
      <c r="F38" s="8">
        <f>IF(J37=1,SUM(G38:$G$64),D38)</f>
        <v>214.86123933110426</v>
      </c>
      <c r="G38" s="8">
        <f t="shared" si="4"/>
        <v>190.03395370193618</v>
      </c>
      <c r="H38" s="8">
        <f>IF(J38=1,SUM($I38:I$64),D38)</f>
        <v>214.86123933110426</v>
      </c>
      <c r="I38" s="35">
        <f t="shared" si="1"/>
        <v>212.7289204494823</v>
      </c>
      <c r="J38" s="39" t="str">
        <f t="shared" si="5"/>
        <v/>
      </c>
      <c r="K38" s="5" t="str">
        <f>IF(J38=1,(XIRR($F$12:F39,$E$12:E39)),"")</f>
        <v/>
      </c>
      <c r="L38" s="6" t="str">
        <f>IF(J38=1,(XIRR($H$12:H39,$E$12:E39)),"")</f>
        <v/>
      </c>
      <c r="N38" s="31"/>
      <c r="O38" s="3"/>
    </row>
    <row r="39" spans="1:15" x14ac:dyDescent="0.25">
      <c r="A39">
        <v>27</v>
      </c>
      <c r="B39" s="1">
        <v>43193</v>
      </c>
      <c r="C39" s="2">
        <v>0.79965198953545646</v>
      </c>
      <c r="D39" s="8">
        <f t="shared" si="3"/>
        <v>214.94683367357686</v>
      </c>
      <c r="E39" s="1">
        <f t="shared" si="0"/>
        <v>43193</v>
      </c>
      <c r="F39" s="8">
        <f>IF(J38=1,SUM(G39:$G$64),D39)</f>
        <v>214.94683367357686</v>
      </c>
      <c r="G39" s="8">
        <f t="shared" si="4"/>
        <v>191.61756998278565</v>
      </c>
      <c r="H39" s="8">
        <f>IF(J39=1,SUM($I39:I$64),D39)</f>
        <v>214.94683367357686</v>
      </c>
      <c r="I39" s="35">
        <f t="shared" si="1"/>
        <v>211.75503307203056</v>
      </c>
      <c r="J39" s="39" t="str">
        <f t="shared" si="5"/>
        <v/>
      </c>
      <c r="K39" s="5" t="str">
        <f>IF(J39=1,(XIRR($F$12:F40,$E$12:E40)),"")</f>
        <v/>
      </c>
      <c r="L39" s="6" t="str">
        <f>IF(J39=1,(XIRR($H$12:H40,$E$12:E40)),"")</f>
        <v/>
      </c>
      <c r="N39" s="31"/>
      <c r="O39" s="3"/>
    </row>
    <row r="40" spans="1:15" x14ac:dyDescent="0.25">
      <c r="A40">
        <v>28</v>
      </c>
      <c r="B40" s="1">
        <v>43223</v>
      </c>
      <c r="C40" s="2">
        <v>0.78365198953545645</v>
      </c>
      <c r="D40" s="8">
        <f t="shared" si="3"/>
        <v>215.40333683343093</v>
      </c>
      <c r="E40" s="1">
        <f t="shared" si="0"/>
        <v>43223</v>
      </c>
      <c r="F40" s="8">
        <f>IF(J39=1,SUM(G40:$G$64),D40)</f>
        <v>215.40333683343093</v>
      </c>
      <c r="G40" s="8">
        <f t="shared" si="4"/>
        <v>193.21438306597557</v>
      </c>
      <c r="H40" s="8">
        <f>IF(J40=1,SUM($I40:I$64),D40)</f>
        <v>215.40333683343093</v>
      </c>
      <c r="I40" s="35">
        <f t="shared" si="1"/>
        <v>211.14915421756777</v>
      </c>
      <c r="J40" s="39" t="str">
        <f t="shared" si="5"/>
        <v/>
      </c>
      <c r="K40" s="5" t="str">
        <f>IF(J40=1,(XIRR($F$12:F41,$E$12:E41)),"")</f>
        <v/>
      </c>
      <c r="L40" s="6" t="str">
        <f>IF(J40=1,(XIRR($H$12:H41,$E$12:E41)),"")</f>
        <v/>
      </c>
      <c r="N40" s="31"/>
      <c r="O40" s="3"/>
    </row>
    <row r="41" spans="1:15" x14ac:dyDescent="0.25">
      <c r="A41">
        <v>29</v>
      </c>
      <c r="B41" s="1">
        <v>43254</v>
      </c>
      <c r="C41" s="2">
        <v>0.77865198953545645</v>
      </c>
      <c r="D41" s="8">
        <f t="shared" si="3"/>
        <v>215.54599407088531</v>
      </c>
      <c r="E41" s="1">
        <f t="shared" si="0"/>
        <v>43254</v>
      </c>
      <c r="F41" s="8">
        <f>IF(J40=1,SUM(G41:$G$64),D41)</f>
        <v>215.54599407088531</v>
      </c>
      <c r="G41" s="8">
        <f t="shared" si="4"/>
        <v>194.82450292485868</v>
      </c>
      <c r="H41" s="8">
        <f>IF(J41=1,SUM($I41:I$64),D41)</f>
        <v>215.54599407088531</v>
      </c>
      <c r="I41" s="35">
        <f t="shared" si="1"/>
        <v>210.23794614016438</v>
      </c>
      <c r="J41" s="39" t="str">
        <f t="shared" si="5"/>
        <v/>
      </c>
      <c r="K41" s="5" t="str">
        <f>IF(J41=1,(XIRR($F$12:F42,$E$12:E42)),"")</f>
        <v/>
      </c>
      <c r="L41" s="6" t="str">
        <f>IF(J41=1,(XIRR($H$12:H42,$E$12:E42)),"")</f>
        <v/>
      </c>
      <c r="N41" s="31"/>
      <c r="O41" s="3"/>
    </row>
    <row r="42" spans="1:15" x14ac:dyDescent="0.25">
      <c r="A42">
        <v>30</v>
      </c>
      <c r="B42" s="1">
        <v>43284</v>
      </c>
      <c r="C42" s="2">
        <v>0.76765198953545644</v>
      </c>
      <c r="D42" s="8">
        <f t="shared" si="3"/>
        <v>215.85983999328494</v>
      </c>
      <c r="E42" s="1">
        <f t="shared" si="0"/>
        <v>43284</v>
      </c>
      <c r="F42" s="8">
        <f>IF(J41=1,SUM(G42:$G$64),D42)</f>
        <v>215.85983999328494</v>
      </c>
      <c r="G42" s="8">
        <f t="shared" si="4"/>
        <v>196.44804044923248</v>
      </c>
      <c r="H42" s="8">
        <f>IF(J42=1,SUM($I42:I$64),D42)</f>
        <v>215.85983999328494</v>
      </c>
      <c r="I42" s="35">
        <f t="shared" si="1"/>
        <v>209.49672104381759</v>
      </c>
      <c r="J42" s="39" t="str">
        <f t="shared" si="5"/>
        <v/>
      </c>
      <c r="K42" s="5" t="str">
        <f>IF(J42=1,(XIRR($F$12:F43,$E$12:E43)),"")</f>
        <v/>
      </c>
      <c r="L42" s="6" t="str">
        <f>IF(J42=1,(XIRR($H$12:H43,$E$12:E43)),"")</f>
        <v/>
      </c>
      <c r="N42" s="31"/>
      <c r="O42" s="3"/>
    </row>
    <row r="43" spans="1:15" x14ac:dyDescent="0.25">
      <c r="A43">
        <v>31</v>
      </c>
      <c r="B43" s="1">
        <v>43315</v>
      </c>
      <c r="C43" s="2">
        <v>0.74465198953545642</v>
      </c>
      <c r="D43" s="8">
        <f t="shared" si="3"/>
        <v>216.51606328557514</v>
      </c>
      <c r="E43" s="1">
        <f t="shared" si="0"/>
        <v>43315</v>
      </c>
      <c r="F43" s="8">
        <f>IF(J42=1,SUM(G43:$G$64),D43)</f>
        <v>216.51606328557514</v>
      </c>
      <c r="G43" s="8">
        <f t="shared" si="4"/>
        <v>198.08510745297608</v>
      </c>
      <c r="H43" s="8">
        <f>IF(J43=1,SUM($I43:I$64),D43)</f>
        <v>216.51606328557514</v>
      </c>
      <c r="I43" s="35">
        <f t="shared" si="1"/>
        <v>209.08829977757318</v>
      </c>
      <c r="J43" s="39" t="str">
        <f t="shared" si="5"/>
        <v/>
      </c>
      <c r="K43" s="5" t="str">
        <f>IF(J43=1,(XIRR($F$12:F44,$E$12:E44)),"")</f>
        <v/>
      </c>
      <c r="L43" s="6" t="str">
        <f>IF(J43=1,(XIRR($H$12:H44,$E$12:E44)),"")</f>
        <v/>
      </c>
      <c r="N43" s="31"/>
      <c r="O43" s="3"/>
    </row>
    <row r="44" spans="1:15" x14ac:dyDescent="0.25">
      <c r="A44">
        <v>32</v>
      </c>
      <c r="B44" s="1">
        <v>43346</v>
      </c>
      <c r="C44" s="2">
        <v>0.74165198953545641</v>
      </c>
      <c r="D44" s="8">
        <f t="shared" si="3"/>
        <v>216.60165762804778</v>
      </c>
      <c r="E44" s="1">
        <f t="shared" ref="E44:E64" si="6">IF(J43=1,B43,B44)</f>
        <v>43346</v>
      </c>
      <c r="F44" s="8">
        <f>IF(J43=1,SUM(G44:$G$64),D44)</f>
        <v>216.60165762804778</v>
      </c>
      <c r="G44" s="8">
        <f t="shared" si="4"/>
        <v>199.73581668175089</v>
      </c>
      <c r="H44" s="8">
        <f>IF(J44=1,SUM($I44:I$64),D44)</f>
        <v>216.60165762804778</v>
      </c>
      <c r="I44" s="35">
        <f t="shared" ref="I44:I64" si="7">IF(A44&lt;=$B$7,"",D44/(1+$B$6)^((A44-$B$7)/12))</f>
        <v>208.13044595723923</v>
      </c>
      <c r="J44" s="39" t="str">
        <f t="shared" si="5"/>
        <v/>
      </c>
      <c r="K44" s="5" t="str">
        <f>IF(J44=1,(XIRR($F$12:F45,$E$12:E45)),"")</f>
        <v/>
      </c>
      <c r="L44" s="6" t="str">
        <f>IF(J44=1,(XIRR($H$12:H45,$E$12:E45)),"")</f>
        <v/>
      </c>
      <c r="N44" s="31"/>
      <c r="O44" s="3"/>
    </row>
    <row r="45" spans="1:15" x14ac:dyDescent="0.25">
      <c r="A45">
        <v>33</v>
      </c>
      <c r="B45" s="1">
        <v>43376</v>
      </c>
      <c r="C45" s="2">
        <v>0.73765198953545641</v>
      </c>
      <c r="D45" s="8">
        <f t="shared" si="3"/>
        <v>216.71578341801128</v>
      </c>
      <c r="E45" s="1">
        <f t="shared" si="6"/>
        <v>43376</v>
      </c>
      <c r="F45" s="8">
        <f>IF(J44=1,SUM(G45:$G$64),D45)</f>
        <v>216.71578341801128</v>
      </c>
      <c r="G45" s="8">
        <f t="shared" si="4"/>
        <v>201.40028182076549</v>
      </c>
      <c r="H45" s="8">
        <f>IF(J45=1,SUM($I45:I$64),D45)</f>
        <v>216.71578341801128</v>
      </c>
      <c r="I45" s="35">
        <f t="shared" si="7"/>
        <v>207.20422702116204</v>
      </c>
      <c r="J45" s="39" t="str">
        <f t="shared" si="5"/>
        <v/>
      </c>
      <c r="K45" s="5" t="str">
        <f>IF(J45=1,(XIRR($F$12:F46,$E$12:E46)),"")</f>
        <v/>
      </c>
      <c r="L45" s="6" t="str">
        <f>IF(J45=1,(XIRR($H$12:H46,$E$12:E46)),"")</f>
        <v/>
      </c>
      <c r="N45" s="31"/>
      <c r="O45" s="3"/>
    </row>
    <row r="46" spans="1:15" x14ac:dyDescent="0.25">
      <c r="A46">
        <v>34</v>
      </c>
      <c r="B46" s="1">
        <v>43407</v>
      </c>
      <c r="C46" s="2">
        <v>0.73665198953545641</v>
      </c>
      <c r="D46" s="8">
        <f t="shared" si="3"/>
        <v>216.74431486550219</v>
      </c>
      <c r="E46" s="1">
        <f t="shared" si="6"/>
        <v>43407</v>
      </c>
      <c r="F46" s="8">
        <f>IF(J45=1,SUM(G46:$G$64),D46)</f>
        <v>216.74431486550219</v>
      </c>
      <c r="G46" s="8">
        <f t="shared" si="4"/>
        <v>203.0786175026052</v>
      </c>
      <c r="H46" s="8">
        <f>IF(J46=1,SUM($I46:I$64),D46)</f>
        <v>216.74431486550219</v>
      </c>
      <c r="I46" s="35">
        <f t="shared" si="7"/>
        <v>206.2006421753799</v>
      </c>
      <c r="J46" s="39" t="str">
        <f t="shared" si="5"/>
        <v/>
      </c>
      <c r="K46" s="5" t="str">
        <f>IF(J46=1,(XIRR($F$12:F47,$E$12:E47)),"")</f>
        <v/>
      </c>
      <c r="L46" s="6" t="str">
        <f>IF(J46=1,(XIRR($H$12:H47,$E$12:E47)),"")</f>
        <v/>
      </c>
      <c r="N46" s="31"/>
      <c r="O46" s="3"/>
    </row>
    <row r="47" spans="1:15" x14ac:dyDescent="0.25">
      <c r="A47">
        <v>35</v>
      </c>
      <c r="B47" s="1">
        <v>43437</v>
      </c>
      <c r="C47" s="2">
        <v>0.7246519895354564</v>
      </c>
      <c r="D47" s="8">
        <f t="shared" si="3"/>
        <v>217.08669223539272</v>
      </c>
      <c r="E47" s="1">
        <f t="shared" si="6"/>
        <v>43437</v>
      </c>
      <c r="F47" s="8">
        <f>IF(J46=1,SUM(G47:$G$64),D47)</f>
        <v>217.08669223539272</v>
      </c>
      <c r="G47" s="8">
        <f t="shared" si="4"/>
        <v>204.7709393151269</v>
      </c>
      <c r="H47" s="8">
        <f>IF(J47=1,SUM($I47:I$64),D47)</f>
        <v>217.08669223539272</v>
      </c>
      <c r="I47" s="35">
        <f t="shared" si="7"/>
        <v>205.49900800453696</v>
      </c>
      <c r="J47" s="39" t="str">
        <f t="shared" si="5"/>
        <v/>
      </c>
      <c r="K47" s="5" t="str">
        <f>IF(J47=1,(XIRR($F$12:F48,$E$12:E48)),"")</f>
        <v/>
      </c>
      <c r="L47" s="6" t="str">
        <f>IF(J47=1,(XIRR($H$12:H48,$E$12:E48)),"")</f>
        <v/>
      </c>
      <c r="N47" s="31"/>
      <c r="O47" s="3"/>
    </row>
    <row r="48" spans="1:15" x14ac:dyDescent="0.25">
      <c r="A48">
        <v>36</v>
      </c>
      <c r="B48" s="1">
        <v>43468</v>
      </c>
      <c r="C48" s="2">
        <v>0.68765198953545636</v>
      </c>
      <c r="D48" s="8">
        <f t="shared" si="3"/>
        <v>218.14235579255518</v>
      </c>
      <c r="E48" s="1">
        <f t="shared" si="6"/>
        <v>43468</v>
      </c>
      <c r="F48" s="8">
        <f>IF(J47=1,SUM(G48:$G$64),D48)</f>
        <v>218.14235579255518</v>
      </c>
      <c r="G48" s="8">
        <f t="shared" si="4"/>
        <v>206.47736380941964</v>
      </c>
      <c r="H48" s="8">
        <f>IF(J48=1,SUM($I48:I$64),D48)</f>
        <v>218.14235579255518</v>
      </c>
      <c r="I48" s="35">
        <f t="shared" si="7"/>
        <v>205.47110533347916</v>
      </c>
      <c r="J48" s="39" t="str">
        <f t="shared" si="5"/>
        <v/>
      </c>
      <c r="K48" s="5" t="str">
        <f>IF(J48=1,(XIRR($F$12:F49,$E$12:E49)),"")</f>
        <v/>
      </c>
      <c r="L48" s="6" t="str">
        <f>IF(J48=1,(XIRR($H$12:H49,$E$12:E49)),"")</f>
        <v/>
      </c>
      <c r="N48" s="31"/>
      <c r="O48" s="3"/>
    </row>
    <row r="49" spans="1:15" x14ac:dyDescent="0.25">
      <c r="A49">
        <v>37</v>
      </c>
      <c r="B49" s="1">
        <v>43499</v>
      </c>
      <c r="C49" s="2">
        <v>0.68565198953545636</v>
      </c>
      <c r="D49" s="8">
        <f t="shared" si="3"/>
        <v>218.19941868753693</v>
      </c>
      <c r="E49" s="1">
        <f t="shared" si="6"/>
        <v>43499</v>
      </c>
      <c r="F49" s="8">
        <f>IF(J48=1,SUM(G49:$G$64),D49)</f>
        <v>218.19941868753693</v>
      </c>
      <c r="G49" s="8">
        <f t="shared" si="4"/>
        <v>208.19800850783145</v>
      </c>
      <c r="H49" s="8">
        <f>IF(J49=1,SUM($I49:I$64),D49)</f>
        <v>218.19941868753693</v>
      </c>
      <c r="I49" s="35">
        <f t="shared" si="7"/>
        <v>204.50247921973298</v>
      </c>
      <c r="J49" s="39" t="str">
        <f t="shared" si="5"/>
        <v/>
      </c>
      <c r="K49" s="5" t="str">
        <f>IF(J49=1,(XIRR($F$12:F50,$E$12:E50)),"")</f>
        <v/>
      </c>
      <c r="L49" s="6" t="str">
        <f>IF(J49=1,(XIRR($H$12:H50,$E$12:E50)),"")</f>
        <v/>
      </c>
      <c r="N49" s="31"/>
      <c r="O49" s="3"/>
    </row>
    <row r="50" spans="1:15" x14ac:dyDescent="0.25">
      <c r="A50">
        <v>38</v>
      </c>
      <c r="B50" s="1">
        <v>43527</v>
      </c>
      <c r="C50" s="2">
        <v>0.64865198953545633</v>
      </c>
      <c r="D50" s="8">
        <f t="shared" si="3"/>
        <v>219.25508224469945</v>
      </c>
      <c r="E50" s="1">
        <f t="shared" si="6"/>
        <v>43527</v>
      </c>
      <c r="F50" s="8">
        <f>IF(J49=1,SUM(G50:$G$64),D50)</f>
        <v>219.25508224469945</v>
      </c>
      <c r="G50" s="8">
        <f t="shared" si="4"/>
        <v>209.93299191206339</v>
      </c>
      <c r="H50" s="8">
        <f>IF(J50=1,SUM($I50:I$64),D50)</f>
        <v>219.25508224469945</v>
      </c>
      <c r="I50" s="35">
        <f t="shared" si="7"/>
        <v>204.46966570972529</v>
      </c>
      <c r="J50" s="39" t="str">
        <f t="shared" si="5"/>
        <v/>
      </c>
      <c r="K50" s="5" t="str">
        <f>IF(J50=1,(XIRR($F$12:F51,$E$12:E51)),"")</f>
        <v/>
      </c>
      <c r="L50" s="6" t="str">
        <f>IF(J50=1,(XIRR($H$12:H51,$E$12:E51)),"")</f>
        <v/>
      </c>
      <c r="N50" s="31"/>
      <c r="O50" s="3"/>
    </row>
    <row r="51" spans="1:15" x14ac:dyDescent="0.25">
      <c r="A51">
        <v>39</v>
      </c>
      <c r="B51" s="1">
        <v>43558</v>
      </c>
      <c r="C51" s="2">
        <v>0.63365198953545632</v>
      </c>
      <c r="D51" s="8">
        <f t="shared" si="3"/>
        <v>219.68305395706261</v>
      </c>
      <c r="E51" s="1">
        <f t="shared" si="6"/>
        <v>43558</v>
      </c>
      <c r="F51" s="8">
        <f>IF(J50=1,SUM(G51:$G$64),D51)</f>
        <v>219.68305395706261</v>
      </c>
      <c r="G51" s="8">
        <f t="shared" si="4"/>
        <v>211.68243351133057</v>
      </c>
      <c r="H51" s="8">
        <f>IF(J51=1,SUM($I51:I$64),D51)</f>
        <v>219.68305395706261</v>
      </c>
      <c r="I51" s="35">
        <f t="shared" si="7"/>
        <v>203.84966647800178</v>
      </c>
      <c r="J51" s="39" t="str">
        <f t="shared" si="5"/>
        <v/>
      </c>
      <c r="K51" s="5" t="str">
        <f>IF(J51=1,(XIRR($F$12:F52,$E$12:E52)),"")</f>
        <v/>
      </c>
      <c r="L51" s="6" t="str">
        <f>IF(J51=1,(XIRR($H$12:H52,$E$12:E52)),"")</f>
        <v/>
      </c>
      <c r="N51" s="31"/>
      <c r="O51" s="3"/>
    </row>
    <row r="52" spans="1:15" x14ac:dyDescent="0.25">
      <c r="A52">
        <v>40</v>
      </c>
      <c r="B52" s="1">
        <v>43588</v>
      </c>
      <c r="C52" s="2">
        <v>0.63165198953545632</v>
      </c>
      <c r="D52" s="8">
        <f t="shared" si="3"/>
        <v>219.74011685204437</v>
      </c>
      <c r="E52" s="1">
        <f t="shared" si="6"/>
        <v>43588</v>
      </c>
      <c r="F52" s="8">
        <f>IF(J51=1,SUM(G52:$G$64),D52)</f>
        <v>219.74011685204437</v>
      </c>
      <c r="G52" s="8">
        <f t="shared" si="4"/>
        <v>213.44645379059168</v>
      </c>
      <c r="H52" s="8">
        <f>IF(J52=1,SUM($I52:I$64),D52)</f>
        <v>219.74011685204437</v>
      </c>
      <c r="I52" s="35">
        <f t="shared" si="7"/>
        <v>202.8883119891664</v>
      </c>
      <c r="J52" s="39" t="str">
        <f t="shared" si="5"/>
        <v/>
      </c>
      <c r="K52" s="5" t="str">
        <f>IF(J52=1,(XIRR($F$12:F53,$E$12:E53)),"")</f>
        <v/>
      </c>
      <c r="L52" s="6" t="str">
        <f>IF(J52=1,(XIRR($H$12:H53,$E$12:E53)),"")</f>
        <v/>
      </c>
      <c r="N52" s="31"/>
      <c r="O52" s="3"/>
    </row>
    <row r="53" spans="1:15" x14ac:dyDescent="0.25">
      <c r="A53">
        <v>41</v>
      </c>
      <c r="B53" s="1">
        <v>43619</v>
      </c>
      <c r="C53" s="2">
        <v>0.63065198953545631</v>
      </c>
      <c r="D53" s="8">
        <f>PMT($B$3/12,$B$2,-($B$1*(1-($B$4*C53))))</f>
        <v>219.76864829953527</v>
      </c>
      <c r="E53" s="1">
        <f t="shared" si="6"/>
        <v>43619</v>
      </c>
      <c r="F53" s="8">
        <f>IF(J52=1,SUM(G53:$G$64),D53)</f>
        <v>219.76864829953527</v>
      </c>
      <c r="G53" s="8">
        <f t="shared" si="4"/>
        <v>215.22517423884659</v>
      </c>
      <c r="H53" s="8">
        <f>IF(J53=1,SUM($I53:I$64),D53)</f>
        <v>219.76864829953527</v>
      </c>
      <c r="I53" s="35">
        <f t="shared" si="7"/>
        <v>201.9052652930047</v>
      </c>
      <c r="J53" s="39" t="str">
        <f t="shared" si="5"/>
        <v/>
      </c>
      <c r="K53" s="5" t="str">
        <f>IF(J53=1,(XIRR($F$12:F54,$E$12:E54)),"")</f>
        <v/>
      </c>
      <c r="L53" s="6" t="str">
        <f>IF(J53=1,(XIRR($H$12:H54,$E$12:E54)),"")</f>
        <v/>
      </c>
      <c r="N53" s="31"/>
      <c r="O53" s="3"/>
    </row>
    <row r="54" spans="1:15" x14ac:dyDescent="0.25">
      <c r="A54">
        <v>42</v>
      </c>
      <c r="B54" s="1">
        <v>43649</v>
      </c>
      <c r="C54" s="2">
        <v>0.60265198953545629</v>
      </c>
      <c r="D54" s="8">
        <f t="shared" si="3"/>
        <v>220.56752882927989</v>
      </c>
      <c r="E54" s="1">
        <f t="shared" si="6"/>
        <v>43649</v>
      </c>
      <c r="F54" s="8">
        <f>IF(J53=1,SUM(G54:$G$64),D54)</f>
        <v>220.56752882927989</v>
      </c>
      <c r="G54" s="8">
        <f t="shared" si="4"/>
        <v>217.01871735750368</v>
      </c>
      <c r="H54" s="8">
        <f>IF(J54=1,SUM($I54:I$64),D54)</f>
        <v>220.56752882927989</v>
      </c>
      <c r="I54" s="35">
        <f t="shared" si="7"/>
        <v>201.63119079071129</v>
      </c>
      <c r="J54" s="39" t="str">
        <f t="shared" si="5"/>
        <v/>
      </c>
      <c r="K54" s="5" t="str">
        <f>IF(J54=1,(XIRR($F$12:F55,$E$12:E55)),"")</f>
        <v/>
      </c>
      <c r="L54" s="6" t="str">
        <f>IF(J54=1,(XIRR($H$12:H55,$E$12:E55)),"")</f>
        <v/>
      </c>
      <c r="N54" s="31"/>
      <c r="O54" s="3"/>
    </row>
    <row r="55" spans="1:15" x14ac:dyDescent="0.25">
      <c r="A55">
        <v>43</v>
      </c>
      <c r="B55" s="1">
        <v>43680</v>
      </c>
      <c r="C55" s="2">
        <v>0.57365198953545626</v>
      </c>
      <c r="D55" s="8">
        <f t="shared" si="3"/>
        <v>221.39494080651534</v>
      </c>
      <c r="E55" s="1">
        <f t="shared" si="6"/>
        <v>43680</v>
      </c>
      <c r="F55" s="8">
        <f>IF(J54=1,SUM(G55:$G$64),D55)</f>
        <v>221.39494080651534</v>
      </c>
      <c r="G55" s="8">
        <f t="shared" si="4"/>
        <v>218.82720666881619</v>
      </c>
      <c r="H55" s="8">
        <f>IF(J55=1,SUM($I55:I$64),D55)</f>
        <v>221.39494080651534</v>
      </c>
      <c r="I55" s="35">
        <f t="shared" si="7"/>
        <v>201.38079904206253</v>
      </c>
      <c r="J55" s="39" t="str">
        <f t="shared" si="5"/>
        <v/>
      </c>
      <c r="K55" s="5" t="str">
        <f>IF(J55=1,(XIRR($F$12:F56,$E$12:E56)),"")</f>
        <v/>
      </c>
      <c r="L55" s="6" t="str">
        <f>IF(J55=1,(XIRR($H$12:H56,$E$12:E56)),"")</f>
        <v/>
      </c>
      <c r="N55" s="31"/>
      <c r="O55" s="3"/>
    </row>
    <row r="56" spans="1:15" x14ac:dyDescent="0.25">
      <c r="A56">
        <v>44</v>
      </c>
      <c r="B56" s="1">
        <v>43711</v>
      </c>
      <c r="C56" s="2">
        <v>0.54665198953545624</v>
      </c>
      <c r="D56" s="8">
        <f t="shared" si="3"/>
        <v>222.16528988876902</v>
      </c>
      <c r="E56" s="1">
        <f t="shared" si="6"/>
        <v>43711</v>
      </c>
      <c r="F56" s="8">
        <f>IF(J55=1,SUM(G56:$G$64),D56)</f>
        <v>222.16528988876902</v>
      </c>
      <c r="G56" s="8">
        <f t="shared" si="4"/>
        <v>220.65076672438965</v>
      </c>
      <c r="H56" s="8">
        <f>IF(J56=1,SUM($I56:I$64),D56)</f>
        <v>222.16528988876902</v>
      </c>
      <c r="I56" s="35">
        <f t="shared" si="7"/>
        <v>201.07626280881959</v>
      </c>
      <c r="J56" s="39" t="str">
        <f t="shared" si="5"/>
        <v/>
      </c>
      <c r="K56" s="5" t="str">
        <f>IF(J56=1,(XIRR($F$12:F57,$E$12:E57)),"")</f>
        <v/>
      </c>
      <c r="L56" s="6" t="str">
        <f>IF(J56=1,(XIRR($H$12:H57,$E$12:E57)),"")</f>
        <v/>
      </c>
      <c r="N56" s="31"/>
      <c r="O56" s="3"/>
    </row>
    <row r="57" spans="1:15" x14ac:dyDescent="0.25">
      <c r="A57">
        <v>45</v>
      </c>
      <c r="B57" s="1">
        <v>43741</v>
      </c>
      <c r="C57" s="2">
        <v>0.51765198953545621</v>
      </c>
      <c r="D57" s="8">
        <f t="shared" si="3"/>
        <v>222.99270186600452</v>
      </c>
      <c r="E57" s="1">
        <f t="shared" si="6"/>
        <v>43741</v>
      </c>
      <c r="F57" s="8">
        <f>IF(J56=1,SUM(G57:$G$64),D57)</f>
        <v>222.99270186600452</v>
      </c>
      <c r="G57" s="8">
        <f t="shared" si="4"/>
        <v>222.48952311375956</v>
      </c>
      <c r="H57" s="8">
        <f>IF(J57=1,SUM($I57:I$64),D57)</f>
        <v>222.99270186600452</v>
      </c>
      <c r="I57" s="35">
        <f t="shared" si="7"/>
        <v>200.82116246000371</v>
      </c>
      <c r="J57" s="39" t="str">
        <f t="shared" si="5"/>
        <v/>
      </c>
      <c r="K57" s="5" t="str">
        <f>IF(J57=1,(XIRR($F$12:F58,$E$12:E58)),"")</f>
        <v/>
      </c>
      <c r="L57" s="6" t="str">
        <f>IF(J57=1,(XIRR($H$12:H58,$E$12:E58)),"")</f>
        <v/>
      </c>
      <c r="N57" s="31"/>
      <c r="O57" s="3"/>
    </row>
    <row r="58" spans="1:15" x14ac:dyDescent="0.25">
      <c r="A58">
        <v>46</v>
      </c>
      <c r="B58" s="1">
        <v>43772</v>
      </c>
      <c r="C58" s="2">
        <v>0.51165198953545621</v>
      </c>
      <c r="D58" s="8">
        <f t="shared" si="3"/>
        <v>223.16389055094976</v>
      </c>
      <c r="E58" s="1">
        <f t="shared" si="6"/>
        <v>43772</v>
      </c>
      <c r="F58" s="8">
        <f>IF(J57=1,SUM(G58:$G$64),D58)</f>
        <v>223.16389055094976</v>
      </c>
      <c r="G58" s="8">
        <f t="shared" si="4"/>
        <v>224.3436024730409</v>
      </c>
      <c r="H58" s="8">
        <f>IF(J58=1,SUM($I58:I$64),D58)</f>
        <v>223.16389055094976</v>
      </c>
      <c r="I58" s="35">
        <f t="shared" si="7"/>
        <v>199.9755873459552</v>
      </c>
      <c r="J58" s="39" t="str">
        <f t="shared" si="5"/>
        <v/>
      </c>
      <c r="K58" s="5" t="str">
        <f>IF(J58=1,(XIRR($F$12:F59,$E$12:E59)),"")</f>
        <v/>
      </c>
      <c r="L58" s="6" t="str">
        <f>IF(J58=1,(XIRR($H$12:H59,$E$12:E59)),"")</f>
        <v/>
      </c>
      <c r="N58" s="31"/>
      <c r="O58" s="3"/>
    </row>
    <row r="59" spans="1:15" x14ac:dyDescent="0.25">
      <c r="A59">
        <v>47</v>
      </c>
      <c r="B59" s="1">
        <v>43802</v>
      </c>
      <c r="C59" s="2">
        <v>0.47265198953545623</v>
      </c>
      <c r="D59" s="8">
        <f t="shared" si="3"/>
        <v>224.27661700309397</v>
      </c>
      <c r="E59" s="1">
        <f t="shared" si="6"/>
        <v>43802</v>
      </c>
      <c r="F59" s="8">
        <f>IF(J58=1,SUM(G59:$G$64),D59)</f>
        <v>224.27661700309397</v>
      </c>
      <c r="G59" s="8">
        <f t="shared" si="4"/>
        <v>226.21313249364957</v>
      </c>
      <c r="H59" s="8">
        <f>IF(J59=1,SUM($I59:I$64),D59)</f>
        <v>224.27661700309397</v>
      </c>
      <c r="I59" s="35">
        <f t="shared" si="7"/>
        <v>199.97296379484325</v>
      </c>
      <c r="J59" s="39" t="str">
        <f t="shared" si="5"/>
        <v/>
      </c>
      <c r="K59" s="5" t="str">
        <f>IF(J59=1,(XIRR($F$12:F60,$E$12:E60)),"")</f>
        <v/>
      </c>
      <c r="L59" s="6" t="str">
        <f>IF(J59=1,(XIRR($H$12:H60,$E$12:E60)),"")</f>
        <v/>
      </c>
      <c r="N59" s="31"/>
      <c r="O59" s="3"/>
    </row>
    <row r="60" spans="1:15" x14ac:dyDescent="0.25">
      <c r="A60">
        <v>48</v>
      </c>
      <c r="B60" s="1">
        <v>43833</v>
      </c>
      <c r="C60" s="2">
        <v>0.44165198953545626</v>
      </c>
      <c r="D60" s="8">
        <f t="shared" si="3"/>
        <v>225.16109187531123</v>
      </c>
      <c r="E60" s="1">
        <f t="shared" si="6"/>
        <v>43833</v>
      </c>
      <c r="F60" s="8">
        <f>IF(J59=1,SUM(G60:$G$64),D60)</f>
        <v>225.16109187531123</v>
      </c>
      <c r="G60" s="8">
        <f t="shared" si="4"/>
        <v>228.09824193109665</v>
      </c>
      <c r="H60" s="8">
        <f>IF(J60=1,SUM($I60:I$64),D60)</f>
        <v>225.16109187531123</v>
      </c>
      <c r="I60" s="35">
        <f t="shared" si="7"/>
        <v>199.76291311230668</v>
      </c>
      <c r="J60" s="39" t="str">
        <f t="shared" si="5"/>
        <v/>
      </c>
      <c r="K60" s="5" t="str">
        <f>IF(J60=1,(XIRR($F$12:F61,$E$12:E61)),"")</f>
        <v/>
      </c>
      <c r="L60" s="6" t="str">
        <f>IF(J60=1,(XIRR($H$12:H61,$E$12:E61)),"")</f>
        <v/>
      </c>
      <c r="N60" s="31"/>
      <c r="O60" s="3"/>
    </row>
    <row r="61" spans="1:15" x14ac:dyDescent="0.25">
      <c r="A61">
        <v>49</v>
      </c>
      <c r="B61" s="1">
        <v>43864</v>
      </c>
      <c r="C61" s="2">
        <v>0.41165198953545623</v>
      </c>
      <c r="D61" s="8">
        <f t="shared" si="3"/>
        <v>226.01703530003758</v>
      </c>
      <c r="E61" s="1">
        <f t="shared" si="6"/>
        <v>43864</v>
      </c>
      <c r="F61" s="8">
        <f>IF(J60=1,SUM(G61:$G$64),D61)</f>
        <v>226.01703530003758</v>
      </c>
      <c r="G61" s="8">
        <f t="shared" si="4"/>
        <v>229.99906061385579</v>
      </c>
      <c r="H61" s="8">
        <f>IF(J61=1,SUM($I61:I$64),D61)</f>
        <v>226.01703530003758</v>
      </c>
      <c r="I61" s="35">
        <f t="shared" si="7"/>
        <v>199.52481665130711</v>
      </c>
      <c r="J61" s="39" t="str">
        <f t="shared" si="5"/>
        <v/>
      </c>
      <c r="K61" s="5" t="str">
        <f>IF(J61=1,(XIRR($F$12:F62,$E$12:E62)),"")</f>
        <v/>
      </c>
      <c r="L61" s="6" t="str">
        <f>IF(J61=1,(XIRR($H$12:H62,$E$12:E62)),"")</f>
        <v/>
      </c>
      <c r="N61" s="31"/>
      <c r="O61" s="3"/>
    </row>
    <row r="62" spans="1:15" x14ac:dyDescent="0.25">
      <c r="A62">
        <v>50</v>
      </c>
      <c r="B62" s="1">
        <v>43893</v>
      </c>
      <c r="C62" s="2">
        <v>0.37465198953545625</v>
      </c>
      <c r="D62" s="8">
        <f t="shared" si="3"/>
        <v>227.07269885720004</v>
      </c>
      <c r="E62" s="1">
        <f t="shared" si="6"/>
        <v>43893</v>
      </c>
      <c r="F62" s="8">
        <f>IF(J61=1,SUM(G62:$G$64),D62)</f>
        <v>227.07269885720004</v>
      </c>
      <c r="G62" s="8">
        <f t="shared" si="4"/>
        <v>231.91571945230459</v>
      </c>
      <c r="H62" s="8">
        <f>IF(J62=1,SUM($I62:I$64),D62)</f>
        <v>227.07269885720004</v>
      </c>
      <c r="I62" s="35">
        <f t="shared" si="7"/>
        <v>199.45957902967271</v>
      </c>
      <c r="J62" s="39" t="str">
        <f t="shared" si="5"/>
        <v/>
      </c>
      <c r="K62" s="5" t="str">
        <f>IF(J62=1,(XIRR($F$12:F63,$E$12:E63)),"")</f>
        <v/>
      </c>
      <c r="L62" s="6" t="str">
        <f>IF(J62=1,(XIRR($H$12:H63,$E$12:E63)),"")</f>
        <v/>
      </c>
      <c r="N62" s="31"/>
      <c r="O62" s="3"/>
    </row>
    <row r="63" spans="1:15" x14ac:dyDescent="0.25">
      <c r="A63">
        <v>51</v>
      </c>
      <c r="B63" s="1">
        <v>43924</v>
      </c>
      <c r="C63" s="2">
        <v>0.35365198953545623</v>
      </c>
      <c r="D63" s="8">
        <f t="shared" si="3"/>
        <v>227.67185925450849</v>
      </c>
      <c r="E63" s="1">
        <f t="shared" si="6"/>
        <v>43924</v>
      </c>
      <c r="F63" s="8">
        <f>IF(J62=1,SUM(G63:$G$64),D63)</f>
        <v>227.67185925450849</v>
      </c>
      <c r="G63" s="8">
        <f t="shared" si="4"/>
        <v>233.84835044774047</v>
      </c>
      <c r="H63" s="8">
        <f>IF(J63=1,SUM($I63:I$64),D63)</f>
        <v>227.67185925450849</v>
      </c>
      <c r="I63" s="35">
        <f t="shared" si="7"/>
        <v>198.99105767006657</v>
      </c>
      <c r="J63" s="39" t="str">
        <f t="shared" si="5"/>
        <v/>
      </c>
      <c r="K63" s="5" t="str">
        <f>IF(J63=1,(XIRR($F$12:F64,$E$12:E64)),"")</f>
        <v/>
      </c>
      <c r="L63" s="6" t="str">
        <f>IF(J63=1,(XIRR($H$12:H64,$E$12:E64)),"")</f>
        <v/>
      </c>
      <c r="N63" s="31"/>
      <c r="O63" s="3"/>
    </row>
    <row r="64" spans="1:15" x14ac:dyDescent="0.25">
      <c r="A64">
        <v>52</v>
      </c>
      <c r="B64" s="1">
        <v>43954</v>
      </c>
      <c r="C64" s="2">
        <v>0.32165198953545626</v>
      </c>
      <c r="D64" s="8">
        <f t="shared" si="3"/>
        <v>228.58486557421659</v>
      </c>
      <c r="E64" s="1">
        <f t="shared" si="6"/>
        <v>43954</v>
      </c>
      <c r="F64" s="8">
        <f>IF(J63=1,SUM(G64:$G$64),D64)</f>
        <v>228.58486557421659</v>
      </c>
      <c r="G64" s="8">
        <f t="shared" si="4"/>
        <v>235.79708670147164</v>
      </c>
      <c r="H64" s="8">
        <f>IF(J64=1,SUM($I64:I$64),D64)</f>
        <v>228.58486557421659</v>
      </c>
      <c r="I64" s="35">
        <f t="shared" si="7"/>
        <v>198.79520678228579</v>
      </c>
      <c r="J64" s="39" t="str">
        <f t="shared" si="5"/>
        <v/>
      </c>
      <c r="K64" s="5" t="str">
        <f>IF(J64=1,(XIRR($F$12:F65,$E$12:E65)),"")</f>
        <v/>
      </c>
      <c r="L64" s="6" t="str">
        <f>IF(J64=1,(XIRR($H$12:H65,$E$12:E65)),"")</f>
        <v/>
      </c>
      <c r="N64" s="31"/>
      <c r="O64" s="3"/>
    </row>
    <row r="65" spans="14:15" x14ac:dyDescent="0.25">
      <c r="N65" s="31"/>
      <c r="O6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EE Country-level</vt:lpstr>
      <vt:lpstr>FI Country-level</vt:lpstr>
      <vt:lpstr>ES Country-level</vt:lpstr>
      <vt:lpstr>SK Country-level</vt:lpstr>
      <vt:lpstr>EE 2015 Segment</vt:lpstr>
      <vt:lpstr>FI 2015 Segment</vt:lpstr>
      <vt:lpstr>ES 2015 Segment</vt:lpstr>
      <vt:lpstr>Xirr Calculator Example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Pärtel Tomberg</dc:creator>
  <cp:lastModifiedBy>Pärtel Tomberg</cp:lastModifiedBy>
  <dcterms:created xsi:type="dcterms:W3CDTF">2016-01-04T19:30:36Z</dcterms:created>
  <dcterms:modified xsi:type="dcterms:W3CDTF">2016-01-07T10:51:39Z</dcterms:modified>
</cp:coreProperties>
</file>